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730" windowHeight="11520" firstSheet="2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Titles" localSheetId="2">'Приложение 3'!$6:$8</definedName>
    <definedName name="_xlnm.Print_Titles" localSheetId="3">'Приложение 4'!$6:$10</definedName>
    <definedName name="_xlnm.Print_Titles" localSheetId="4">'Приложение 5'!$6:$9</definedName>
    <definedName name="_xlnm.Print_Titles" localSheetId="5">'Приложение 6'!$6:$9</definedName>
    <definedName name="_xlnm.Print_Area" localSheetId="6">'Приложение 7'!$A$3:$R$78</definedName>
    <definedName name="_xlnm.Print_Area" localSheetId="7">'Приложение 8'!$A$1:$T$54</definedName>
  </definedNames>
  <calcPr calcId="145621" iterateDelta="1E-4"/>
</workbook>
</file>

<file path=xl/calcChain.xml><?xml version="1.0" encoding="utf-8"?>
<calcChain xmlns="http://schemas.openxmlformats.org/spreadsheetml/2006/main">
  <c r="R17" i="7" l="1"/>
  <c r="Q17" i="7"/>
  <c r="Q20" i="7"/>
  <c r="Q19" i="7"/>
  <c r="D20" i="7" l="1"/>
  <c r="P20" i="7"/>
  <c r="O20" i="7"/>
  <c r="K20" i="7"/>
  <c r="M20" i="7"/>
  <c r="N20" i="7"/>
  <c r="J20" i="7"/>
  <c r="I20" i="7"/>
  <c r="H20" i="7"/>
  <c r="F20" i="7"/>
  <c r="E20" i="7"/>
  <c r="C20" i="7"/>
  <c r="C67" i="7"/>
  <c r="R19" i="7" l="1"/>
  <c r="G19" i="7"/>
  <c r="L15" i="7"/>
  <c r="L14" i="7"/>
  <c r="G15" i="7"/>
  <c r="G14" i="7"/>
  <c r="B15" i="7"/>
  <c r="B14" i="7"/>
  <c r="L19" i="7"/>
  <c r="L17" i="7"/>
  <c r="G17" i="7"/>
  <c r="B19" i="7"/>
  <c r="B17" i="7"/>
  <c r="B20" i="7" l="1"/>
  <c r="L20" i="7"/>
  <c r="G20" i="7"/>
  <c r="R20" i="7"/>
  <c r="B25" i="8" l="1"/>
  <c r="C25" i="8" s="1"/>
  <c r="D25" i="8" s="1"/>
  <c r="E25" i="8" s="1"/>
  <c r="F25" i="8" s="1"/>
  <c r="G25" i="8" s="1"/>
  <c r="H25" i="8" s="1"/>
  <c r="I25" i="8" s="1"/>
  <c r="J25" i="8" s="1"/>
  <c r="K25" i="8" s="1"/>
  <c r="L25" i="8" s="1"/>
  <c r="M25" i="8" s="1"/>
  <c r="N25" i="8" s="1"/>
  <c r="O25" i="8" s="1"/>
  <c r="P25" i="8" s="1"/>
  <c r="Q25" i="8" s="1"/>
  <c r="R25" i="8" s="1"/>
  <c r="S25" i="8" s="1"/>
  <c r="T25" i="8" s="1"/>
  <c r="B11" i="7"/>
  <c r="C11" i="7" s="1"/>
  <c r="D11" i="7" s="1"/>
  <c r="E11" i="7" s="1"/>
  <c r="F11" i="7" s="1"/>
  <c r="G11" i="7" s="1"/>
  <c r="H11" i="7" s="1"/>
  <c r="I11" i="7" s="1"/>
  <c r="J11" i="7" s="1"/>
  <c r="K11" i="7" s="1"/>
  <c r="L11" i="7" s="1"/>
  <c r="M11" i="7" s="1"/>
  <c r="N11" i="7" s="1"/>
  <c r="O11" i="7" s="1"/>
  <c r="P11" i="7" s="1"/>
  <c r="Q11" i="7" s="1"/>
  <c r="R11" i="7" s="1"/>
</calcChain>
</file>

<file path=xl/sharedStrings.xml><?xml version="1.0" encoding="utf-8"?>
<sst xmlns="http://schemas.openxmlformats.org/spreadsheetml/2006/main" count="266" uniqueCount="170">
  <si>
    <t xml:space="preserve">ПАСПОРТ </t>
  </si>
  <si>
    <t>муниципальной программы</t>
  </si>
  <si>
    <t>Ответственный исполнитель муниципальной программы</t>
  </si>
  <si>
    <t>Исполнители муниципальной программы</t>
  </si>
  <si>
    <t>Подпрограммы муниципальной программы</t>
  </si>
  <si>
    <t>Цели муниципальной программы</t>
  </si>
  <si>
    <t>Задачи муниципальной программы</t>
  </si>
  <si>
    <t>Соисполнители муниципальной программы</t>
  </si>
  <si>
    <t>Целевые показатели муниципальной программы, их значения на последний год реализации</t>
  </si>
  <si>
    <t>Сроки и этапы реализации муниципальной программы</t>
  </si>
  <si>
    <t>Объемы и источники финансирования муниципальной программы*</t>
  </si>
  <si>
    <t>Ожидаемые результаты реализации муниципальной программы</t>
  </si>
  <si>
    <t>подпрограммы муниципальной программы</t>
  </si>
  <si>
    <t>Ответственный исполнитель программы (соисполнитель муниципальной программы)</t>
  </si>
  <si>
    <t>Исполнители подпрограммы</t>
  </si>
  <si>
    <t>Цели подпрограммы</t>
  </si>
  <si>
    <t>Задачи подпрограммы</t>
  </si>
  <si>
    <t>Целевые показатели подпрограммы, их значения на последний год реализации</t>
  </si>
  <si>
    <t>Сроки и этапы реализации подпрограммы</t>
  </si>
  <si>
    <t>Объемы и источники финансирования подпрограммы*</t>
  </si>
  <si>
    <t>Ожидаемые результаты реализации подпрограммы</t>
  </si>
  <si>
    <t xml:space="preserve">*Указываются  общие  объемы  финансирования муниципальной программы по
годам реализации и в разрезе источников финансирования
</t>
  </si>
  <si>
    <t xml:space="preserve">*Указываются  общие  объемы  финансирования подпрограммы по
годам реализации и в разрезе источников финансирования
</t>
  </si>
  <si>
    <t>Приложение 1 к Порядку разработки, реализации и оценки эффективности муниципальных программ</t>
  </si>
  <si>
    <t>Приложение 2 к Порядку разработки, реализации и оценки эффективности муниципальных программ</t>
  </si>
  <si>
    <t>Наименование целевого показателя</t>
  </si>
  <si>
    <t>Единица измерения</t>
  </si>
  <si>
    <t>Значения целевых показателей</t>
  </si>
  <si>
    <t>Текущий год</t>
  </si>
  <si>
    <t>Подпрограмма 1</t>
  </si>
  <si>
    <t>Подпрограмма 2</t>
  </si>
  <si>
    <t>№ п/п</t>
  </si>
  <si>
    <t>Базовый (отчетный год)</t>
  </si>
  <si>
    <t>Первый год реализации муниципальной программы, подпрограммы</t>
  </si>
  <si>
    <t>Второй год реализации муниципальной программы, подпрограммы</t>
  </si>
  <si>
    <t>Третий год реализации муниципальной программы, подпрограммы</t>
  </si>
  <si>
    <t>ПЕРЕЧЕНЬ</t>
  </si>
  <si>
    <t xml:space="preserve"> целевых показателей муниципальной программы </t>
  </si>
  <si>
    <t>Муниципальная программа</t>
  </si>
  <si>
    <t xml:space="preserve">*В  последующих  графах  указываются  года  реализации муниципальной программы, подпрограммы муниципальной программы в  соответствии с установленным сроком реализации муниципальной программы, подпрограммы муниципальной программы
</t>
  </si>
  <si>
    <t>Приложение 3 к Порядку разработки, реализации и оценки эффективности муниципальных программ</t>
  </si>
  <si>
    <t>Наименование мероприятия</t>
  </si>
  <si>
    <t>Год реализации</t>
  </si>
  <si>
    <t>Объемы и источники финансирования (тыс. рублей)</t>
  </si>
  <si>
    <t>Ожидаемые результаты реализации мероприятия</t>
  </si>
  <si>
    <t>Плановые сроки реализации мероприятия</t>
  </si>
  <si>
    <t>всего</t>
  </si>
  <si>
    <t>в том числе</t>
  </si>
  <si>
    <t>областной бюджет</t>
  </si>
  <si>
    <t>Итого по подпрограмме 1</t>
  </si>
  <si>
    <t>Итого по подпрограмме 2</t>
  </si>
  <si>
    <t>федеральный бюджет</t>
  </si>
  <si>
    <t>Приложение 4 к Порядку разработки, реализации и оценки эффективности муниципальных программ</t>
  </si>
  <si>
    <t xml:space="preserve">мероприятий муниципальной программы </t>
  </si>
  <si>
    <t>Мунциипальная программа</t>
  </si>
  <si>
    <t>бюджет городского округа</t>
  </si>
  <si>
    <t>………………….</t>
  </si>
  <si>
    <t>Итого по муниципальной программе</t>
  </si>
  <si>
    <t>наименование, единица измерения</t>
  </si>
  <si>
    <t>значение показателя</t>
  </si>
  <si>
    <t>сводных показателей муниципальных заданий на оказание муниципальных услуг (выполнение  работ) муниципальными учреждениями по муниципальной программе</t>
  </si>
  <si>
    <t xml:space="preserve"> ПЕРЕЧЕНЬ</t>
  </si>
  <si>
    <t>Наименование муниципальной услуги (работы)</t>
  </si>
  <si>
    <t>Показатель муниципальной услуги (работы)</t>
  </si>
  <si>
    <t xml:space="preserve">  Третий год реализации муниципальной программы, подпрограммы *</t>
  </si>
  <si>
    <t>Третий год реализации муниципальной программы, подпрограммы *</t>
  </si>
  <si>
    <t>Расходы бюджета городского округа на оказание муниципальной услуги (выполнение работ) (тыс. рублей)</t>
  </si>
  <si>
    <t xml:space="preserve">    * В  последующих  графах  указываются  года  реализации муниципальной программы,  подпрограммы  муниципальной программы в  соответствии  с установленным сроком реализации муниципальной программы, подпрограммы муниципальной программы 
</t>
  </si>
  <si>
    <t>Итого по году реализации</t>
  </si>
  <si>
    <t>Приложение 5 к Порядку разработки, реализации и оценки эффективности муниципальных программ</t>
  </si>
  <si>
    <t>муниципальной программы за счет средств, привлеченных из различных источников финансирования,  с распределением по главным распорядителям средств бюджета городского округа - город Камышин</t>
  </si>
  <si>
    <t xml:space="preserve"> РЕСУРСНОЕ ОБЕСПЕЧЕНИЕ</t>
  </si>
  <si>
    <t>Наименование муниципальной  программы, подпрограммы</t>
  </si>
  <si>
    <t xml:space="preserve">бюджет городского округа </t>
  </si>
  <si>
    <t>Приложение 6 к Порядку разработки, реализации и оценки эффективности муниципальных программ</t>
  </si>
  <si>
    <t>ИТОГО</t>
  </si>
  <si>
    <t>Цели и задачи</t>
  </si>
  <si>
    <t>Индикатор 1</t>
  </si>
  <si>
    <t>Индикатор 2</t>
  </si>
  <si>
    <t>Индикатор n</t>
  </si>
  <si>
    <t>ОТЧЕТ</t>
  </si>
  <si>
    <t>(подпись)</t>
  </si>
  <si>
    <t>ФИО</t>
  </si>
  <si>
    <t>Главный бухгалтер</t>
  </si>
  <si>
    <t>Достижение индикатора (да/нет)*</t>
  </si>
  <si>
    <t>Наименование мероприятий*</t>
  </si>
  <si>
    <t>Ответственный исполнитель, соисполнитель, исполнитель  муниципальной программы, подпрограммы</t>
  </si>
  <si>
    <t>Наименование ответственного исполнителя, соисполнителя, исполнителя муниципальной программы, подпрограммы</t>
  </si>
  <si>
    <t>внебюджетные источники</t>
  </si>
  <si>
    <t>Утверждено сводной бюджетной росписью на очередной финансовый год и плановый период, тыс.рублей</t>
  </si>
  <si>
    <t>Всего</t>
  </si>
  <si>
    <t>бюджет городского округа - город Камышин</t>
  </si>
  <si>
    <t>Степень соответствия запланированному уровню затрат из всех источников, % ((гр.12/гр.2)*100%)</t>
  </si>
  <si>
    <t>Уровень кассового исполннеия бюджета городского округа - город Камышин, % ((гр.10/гр.5)*100%)</t>
  </si>
  <si>
    <t>Достижение значений целевых показателей</t>
  </si>
  <si>
    <t>Наименование целевого показателя (индикатора)</t>
  </si>
  <si>
    <t>предыдущий отчетный год</t>
  </si>
  <si>
    <t>план</t>
  </si>
  <si>
    <t>факт</t>
  </si>
  <si>
    <t>отчетный период</t>
  </si>
  <si>
    <t>Обоснования отклонений значений целевого показателя на конец отчетного периода (при наличии)</t>
  </si>
  <si>
    <t>Наименование муниципальной программы</t>
  </si>
  <si>
    <t>Муниципальные программы с высокой эффективностью реализации (не менее 90%)</t>
  </si>
  <si>
    <t>Муниципальные программы со средней эффективностью реализации (от 80 до 89%)</t>
  </si>
  <si>
    <t>Муниципальные программы с удовлетворительной эффективностью реализации (от 70 до 79%)</t>
  </si>
  <si>
    <t xml:space="preserve">Сводная рейтинговая оценка эффективности реализации муниципальных программ </t>
  </si>
  <si>
    <t>за ________________год</t>
  </si>
  <si>
    <t>Эффективность реализации муниципальной программы, %</t>
  </si>
  <si>
    <t>Фактическое финансирование мероприятий (кассовые расходы), тыс.рублей</t>
  </si>
  <si>
    <t>Фактическое выполнение мероприятий (фактические расходы), тыс. рублей</t>
  </si>
  <si>
    <t xml:space="preserve">Информация о расходах федерального и областного бюджетов, бюджета городского округа - город Камышин и внебюджетных источников муниципальных программ за ________год </t>
  </si>
  <si>
    <t>Сведения о степени выполнения мероприятий муниципальных программ в ______году</t>
  </si>
  <si>
    <t>Количество запланированных мероприятий на ____год</t>
  </si>
  <si>
    <t>Количество мероприятий выполненных в полном объеме в _____году</t>
  </si>
  <si>
    <t>Степень реализации мероприятий, %</t>
  </si>
  <si>
    <t xml:space="preserve">Наименование муниципальной программы </t>
  </si>
  <si>
    <t>Средняя степень достижения показателей,%</t>
  </si>
  <si>
    <t>Средняя степень достижения запланированных муниципальными программами значений целевых показателей в ______году</t>
  </si>
  <si>
    <t>ИТОГО (среднне) по программам:</t>
  </si>
  <si>
    <t>Сведения о достижении значений целевых показателей муниципальных программ в _________году</t>
  </si>
  <si>
    <t>Приложение 8 к Порядку разработки, реализации и оценки эффективности муниципальных программ</t>
  </si>
  <si>
    <t>внебюджетные средства</t>
  </si>
  <si>
    <t>8**</t>
  </si>
  <si>
    <t xml:space="preserve"> * Индикатор, выполненный частично, признается не достигнутым</t>
  </si>
  <si>
    <t>** Графа 8 заполняется по итогам отчетного года</t>
  </si>
  <si>
    <t xml:space="preserve"> * Заполняется в соответствии с наименованием мероприятия муниципальной программы</t>
  </si>
  <si>
    <t xml:space="preserve">1. Цель: Формирование и развитие на территории городского округа - город Камышин конкурентноспособного туристического продукта, который обеспечит удовлетворение потребностей населения в активном и полноценном отдыхе, а также обеспечит приток туристов и экскурсантов </t>
  </si>
  <si>
    <t xml:space="preserve">Численность граждан РФ, размещенных в коллективных средствах размещения </t>
  </si>
  <si>
    <t>Количество разработанных экскурсионных и туристических маршрутов для посещения детьми и молодежью (нарастающим итогом)</t>
  </si>
  <si>
    <t>чел.</t>
  </si>
  <si>
    <t>ед.</t>
  </si>
  <si>
    <t>Численность экскурсантов (туристов), посетивших музеи, галереи</t>
  </si>
  <si>
    <t>Объем туристических услуг</t>
  </si>
  <si>
    <t>Золотарева М.С.</t>
  </si>
  <si>
    <t>тыс. руб.</t>
  </si>
  <si>
    <t>1.1. Задача : Сохранение и рациональное использование природного, исторического, культурного потенциала городского округа - город Камышин для развития разнообразных видов туризма</t>
  </si>
  <si>
    <t>1. Создание подробной базы данных инфраструктуры Камышина и района, связанной с обслуживанием туристов - составление и ежегодное обновление реестра туристический ресурсов</t>
  </si>
  <si>
    <t>2. Разработка экскурсий, туристических маршрутов, культурно-образовательных занятий и лекций</t>
  </si>
  <si>
    <t xml:space="preserve">1.1.1. Создание подробной базы данных инфраструктуры Камышина и района, связанной с обслуживанием туристов - составление и ежегодное обновление реестра туристический ресурсов              </t>
  </si>
  <si>
    <t>Удовлетворенность населения состоянием городских дорог в историческом центре</t>
  </si>
  <si>
    <t>%</t>
  </si>
  <si>
    <t>1.1. Сохранение и рациональное использование природного, исторического, культурного потенциала городского округа - город Камышин для развития разнообразных видов туризма</t>
  </si>
  <si>
    <t xml:space="preserve">1. Формирование и развитие на территории городского округа - город Камышин конкурентноспособного туристического продукта, который обеспечит удовлетворение потребностей населения в активном и полноценном отдыхе, а также обеспечит приток туристов и экскурсантов </t>
  </si>
  <si>
    <t>1.1.1. Разработка экскурсий, туристических маршрутов, культурно-образовательных занятий и лекций</t>
  </si>
  <si>
    <t>1.1.2.Создание подробной базы данных инфраструктуры Камышина и района, связанной с обслуживанием туристов – составление и ежегодное обновление реестра туристических ресурсов города</t>
  </si>
  <si>
    <t>Обновление информации в Туристическом паспорте городского округа – город Камышин, не реже 1 раза в год</t>
  </si>
  <si>
    <t>кол-во</t>
  </si>
  <si>
    <t xml:space="preserve">  о ходе реализации муниципальной программы «Развитие туризма на территории городского округа - город Камышин»,  утвержденной постановлением Администрации городского округа - город Камышин от «31» декабря 2013 г. № 3234-п                                  </t>
  </si>
  <si>
    <t>1.1.2. Разработка экскурсий, туристических маршрутов, культурно-образовательных занятий и лекций</t>
  </si>
  <si>
    <t>4.  Строительство причального сооружения в акватории Волгоградского водохранилища в районе участка 2 377,5 - 2 378,2 км судового хода реки Волга, ПИР</t>
  </si>
  <si>
    <t>3. Изготовление рекламной некоммерческой продукции (буклеты, сувениры, календари)</t>
  </si>
  <si>
    <t>5. Реализация мероприятий, направленных на развитие сферы туризма и повышения качества услуг данной сферы</t>
  </si>
  <si>
    <t>1.3. Задача: Продвижение туристского продукта Камышина на внутреннем туристском рынке</t>
  </si>
  <si>
    <t>1.2. Задача : Повышение качества и доступности услуг в сфере внутреннего и въездного туризма на территории городского округа - город Камышин</t>
  </si>
  <si>
    <t>1.2.1. Строительство причального сооружения в акватории Волгоградского водохранилища в районе участка 2 37,5 - 2 378,2 км судового хода реки Волга, ПИР</t>
  </si>
  <si>
    <t>Количество разработанных проектов на строительство объектов капитального строительства</t>
  </si>
  <si>
    <t xml:space="preserve">1.3. Продвижение туристского продукта Камышина на внутреннем туристском рынке </t>
  </si>
  <si>
    <t>(в ред. от "30" декабря 2022 г. № 2132-п)</t>
  </si>
  <si>
    <t>показатель оценивается по итогам года</t>
  </si>
  <si>
    <t>факт 2022г.</t>
  </si>
  <si>
    <t>план 2023г.</t>
  </si>
  <si>
    <t>факт 2023г.</t>
  </si>
  <si>
    <t>Сумма кредиторской задолженности, сложившейся на 01.01.2023 г., тыс.рублей</t>
  </si>
  <si>
    <t>Кассовые расходы по погашению кредиторской задолженности в 2023 году, тыс.рублей</t>
  </si>
  <si>
    <t>Примечание: При отсутствии кредиторской задолженности, сложившейся на 01.01.2023 г., по мероприятиям, реализуемым в рамках муниципальной программы в отчете указывается информация об ее отсутствии</t>
  </si>
  <si>
    <t>1.3.1. Реализация мероприятий, направленных на развитие сферы туризма и повышения качества услуг данной сферы</t>
  </si>
  <si>
    <t>ежеквартальный (нарастающим итогом) за  2 квартал 2023 год</t>
  </si>
  <si>
    <t xml:space="preserve">  Кредиторская задолженность, сложившаяся на 01.07.2023г., по мероприятиям, реализуемым в рамках муниципальной программы "Развитие туризма на территории городского округа - город Камышин", утвержденной постановлением Администрации городского округа - город Камышин   от  «31» декабря 2013 г.  № 3234-п (в ред. от "30" декабря 2022 г. № 2132-п)</t>
  </si>
  <si>
    <t>Заместитель председателя Комитета по культуре</t>
  </si>
  <si>
    <t>Шурыгина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</si>
</sst>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/>
  </cellStyleXfs>
  <cellXfs count="20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justify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0" xfId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9" fontId="11" fillId="0" borderId="0" xfId="2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top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vertical="top" wrapText="1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justify" vertical="top" wrapText="1"/>
    </xf>
    <xf numFmtId="0" fontId="10" fillId="0" borderId="8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vertical="top" wrapText="1"/>
    </xf>
    <xf numFmtId="0" fontId="10" fillId="0" borderId="14" xfId="1" applyFont="1" applyBorder="1" applyAlignment="1">
      <alignment horizontal="center" vertical="top" wrapText="1"/>
    </xf>
    <xf numFmtId="0" fontId="10" fillId="0" borderId="13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2" borderId="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0" borderId="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164" fontId="8" fillId="0" borderId="2" xfId="0" applyNumberFormat="1" applyFont="1" applyBorder="1" applyAlignment="1">
      <alignment vertical="top" wrapText="1"/>
    </xf>
    <xf numFmtId="164" fontId="9" fillId="0" borderId="2" xfId="0" applyNumberFormat="1" applyFont="1" applyBorder="1" applyAlignment="1">
      <alignment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64" fontId="8" fillId="0" borderId="3" xfId="0" applyNumberFormat="1" applyFont="1" applyBorder="1" applyAlignment="1">
      <alignment vertical="top" wrapText="1"/>
    </xf>
    <xf numFmtId="164" fontId="9" fillId="0" borderId="12" xfId="0" applyNumberFormat="1" applyFont="1" applyBorder="1" applyAlignment="1">
      <alignment vertical="top" wrapText="1"/>
    </xf>
    <xf numFmtId="164" fontId="9" fillId="0" borderId="10" xfId="0" applyNumberFormat="1" applyFont="1" applyBorder="1" applyAlignment="1">
      <alignment vertical="top" wrapText="1"/>
    </xf>
    <xf numFmtId="164" fontId="9" fillId="0" borderId="5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0" fillId="0" borderId="12" xfId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BreakPreview" zoomScale="60" workbookViewId="0">
      <selection activeCell="N38" sqref="N38"/>
    </sheetView>
  </sheetViews>
  <sheetFormatPr defaultColWidth="9.28515625" defaultRowHeight="16.5" x14ac:dyDescent="0.25"/>
  <cols>
    <col min="1" max="1" width="44.7109375" style="1" customWidth="1"/>
    <col min="2" max="2" width="3.42578125" style="1" customWidth="1"/>
    <col min="3" max="3" width="40.5703125" style="1" customWidth="1"/>
    <col min="4" max="16384" width="9.28515625" style="1"/>
  </cols>
  <sheetData>
    <row r="1" spans="1:3" ht="49.5" x14ac:dyDescent="0.25">
      <c r="C1" s="18" t="s">
        <v>23</v>
      </c>
    </row>
    <row r="3" spans="1:3" x14ac:dyDescent="0.25">
      <c r="A3" s="70" t="s">
        <v>0</v>
      </c>
      <c r="B3" s="70"/>
      <c r="C3" s="70"/>
    </row>
    <row r="4" spans="1:3" x14ac:dyDescent="0.25">
      <c r="A4" s="70" t="s">
        <v>1</v>
      </c>
      <c r="B4" s="70"/>
      <c r="C4" s="70"/>
    </row>
    <row r="6" spans="1:3" ht="33" x14ac:dyDescent="0.25">
      <c r="A6" s="1" t="s">
        <v>2</v>
      </c>
    </row>
    <row r="8" spans="1:3" ht="17.25" customHeight="1" x14ac:dyDescent="0.25">
      <c r="A8" s="1" t="s">
        <v>7</v>
      </c>
    </row>
    <row r="10" spans="1:3" x14ac:dyDescent="0.25">
      <c r="A10" s="1" t="s">
        <v>3</v>
      </c>
    </row>
    <row r="12" spans="1:3" ht="15.75" customHeight="1" x14ac:dyDescent="0.25">
      <c r="A12" s="1" t="s">
        <v>4</v>
      </c>
    </row>
    <row r="13" spans="1:3" ht="15.75" customHeight="1" x14ac:dyDescent="0.25"/>
    <row r="14" spans="1:3" x14ac:dyDescent="0.25">
      <c r="A14" s="1" t="s">
        <v>5</v>
      </c>
    </row>
    <row r="16" spans="1:3" x14ac:dyDescent="0.25">
      <c r="A16" s="1" t="s">
        <v>6</v>
      </c>
    </row>
    <row r="18" spans="1:3" ht="49.5" x14ac:dyDescent="0.25">
      <c r="A18" s="1" t="s">
        <v>8</v>
      </c>
    </row>
    <row r="20" spans="1:3" ht="33" x14ac:dyDescent="0.25">
      <c r="A20" s="1" t="s">
        <v>9</v>
      </c>
    </row>
    <row r="22" spans="1:3" ht="33" x14ac:dyDescent="0.25">
      <c r="A22" s="1" t="s">
        <v>10</v>
      </c>
    </row>
    <row r="24" spans="1:3" ht="33" x14ac:dyDescent="0.25">
      <c r="A24" s="1" t="s">
        <v>11</v>
      </c>
    </row>
    <row r="27" spans="1:3" ht="25.5" customHeight="1" x14ac:dyDescent="0.25">
      <c r="A27" s="71" t="s">
        <v>21</v>
      </c>
      <c r="B27" s="71"/>
      <c r="C27" s="71"/>
    </row>
  </sheetData>
  <mergeCells count="3">
    <mergeCell ref="A3:C3"/>
    <mergeCell ref="A4:C4"/>
    <mergeCell ref="A27:C27"/>
  </mergeCells>
  <pageMargins left="0.7" right="0.7" top="0.75" bottom="0.75" header="0.3" footer="0.3"/>
  <pageSetup paperSize="9" scale="8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zoomScale="60" workbookViewId="0">
      <selection activeCell="C1" sqref="C1"/>
    </sheetView>
  </sheetViews>
  <sheetFormatPr defaultColWidth="9.28515625" defaultRowHeight="16.5" x14ac:dyDescent="0.25"/>
  <cols>
    <col min="1" max="1" width="44.7109375" style="1" customWidth="1"/>
    <col min="2" max="2" width="3.42578125" style="1" customWidth="1"/>
    <col min="3" max="3" width="40.5703125" style="1" customWidth="1"/>
    <col min="4" max="16384" width="9.28515625" style="1"/>
  </cols>
  <sheetData>
    <row r="1" spans="1:3" ht="49.5" x14ac:dyDescent="0.25">
      <c r="C1" s="18" t="s">
        <v>24</v>
      </c>
    </row>
    <row r="3" spans="1:3" x14ac:dyDescent="0.25">
      <c r="A3" s="70" t="s">
        <v>0</v>
      </c>
      <c r="B3" s="70"/>
      <c r="C3" s="70"/>
    </row>
    <row r="4" spans="1:3" x14ac:dyDescent="0.25">
      <c r="A4" s="70" t="s">
        <v>12</v>
      </c>
      <c r="B4" s="70"/>
      <c r="C4" s="70"/>
    </row>
    <row r="6" spans="1:3" ht="49.5" x14ac:dyDescent="0.25">
      <c r="A6" s="1" t="s">
        <v>13</v>
      </c>
    </row>
    <row r="8" spans="1:3" ht="17.25" customHeight="1" x14ac:dyDescent="0.25">
      <c r="A8" s="1" t="s">
        <v>14</v>
      </c>
    </row>
    <row r="10" spans="1:3" x14ac:dyDescent="0.25">
      <c r="A10" s="1" t="s">
        <v>15</v>
      </c>
    </row>
    <row r="12" spans="1:3" x14ac:dyDescent="0.25">
      <c r="A12" s="1" t="s">
        <v>16</v>
      </c>
    </row>
    <row r="14" spans="1:3" ht="33" x14ac:dyDescent="0.25">
      <c r="A14" s="1" t="s">
        <v>17</v>
      </c>
    </row>
    <row r="16" spans="1:3" x14ac:dyDescent="0.25">
      <c r="A16" s="1" t="s">
        <v>18</v>
      </c>
    </row>
    <row r="18" spans="1:3" ht="33" x14ac:dyDescent="0.25">
      <c r="A18" s="1" t="s">
        <v>19</v>
      </c>
    </row>
    <row r="20" spans="1:3" ht="33" x14ac:dyDescent="0.25">
      <c r="A20" s="1" t="s">
        <v>20</v>
      </c>
    </row>
    <row r="23" spans="1:3" ht="25.5" customHeight="1" x14ac:dyDescent="0.25">
      <c r="A23" s="71" t="s">
        <v>22</v>
      </c>
      <c r="B23" s="71"/>
      <c r="C23" s="71"/>
    </row>
  </sheetData>
  <mergeCells count="3">
    <mergeCell ref="A3:C3"/>
    <mergeCell ref="A4:C4"/>
    <mergeCell ref="A23:C23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60" workbookViewId="0">
      <selection activeCell="G1" sqref="G1:H1"/>
    </sheetView>
  </sheetViews>
  <sheetFormatPr defaultColWidth="9.28515625" defaultRowHeight="16.5" x14ac:dyDescent="0.25"/>
  <cols>
    <col min="1" max="1" width="5.42578125" style="1" customWidth="1"/>
    <col min="2" max="2" width="27.42578125" style="1" customWidth="1"/>
    <col min="3" max="3" width="16.5703125" style="1" customWidth="1"/>
    <col min="4" max="4" width="13" style="1" customWidth="1"/>
    <col min="5" max="5" width="14.7109375" style="1" customWidth="1"/>
    <col min="6" max="6" width="27" style="3" customWidth="1"/>
    <col min="7" max="7" width="19.5703125" style="3" customWidth="1"/>
    <col min="8" max="8" width="24" style="3" customWidth="1"/>
    <col min="9" max="16384" width="9.28515625" style="1"/>
  </cols>
  <sheetData>
    <row r="1" spans="1:8" ht="51.75" customHeight="1" x14ac:dyDescent="0.25">
      <c r="G1" s="72" t="s">
        <v>40</v>
      </c>
      <c r="H1" s="72"/>
    </row>
    <row r="3" spans="1:8" x14ac:dyDescent="0.25">
      <c r="A3" s="70" t="s">
        <v>36</v>
      </c>
      <c r="B3" s="70"/>
      <c r="C3" s="70"/>
      <c r="D3" s="70"/>
      <c r="E3" s="70"/>
      <c r="F3" s="70"/>
      <c r="G3" s="70"/>
      <c r="H3" s="70"/>
    </row>
    <row r="4" spans="1:8" x14ac:dyDescent="0.25">
      <c r="A4" s="70" t="s">
        <v>37</v>
      </c>
      <c r="B4" s="70"/>
      <c r="C4" s="70"/>
      <c r="D4" s="70"/>
      <c r="E4" s="70"/>
      <c r="F4" s="70"/>
      <c r="G4" s="70"/>
      <c r="H4" s="70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15" customHeight="1" x14ac:dyDescent="0.25">
      <c r="A6" s="73" t="s">
        <v>31</v>
      </c>
      <c r="B6" s="75" t="s">
        <v>25</v>
      </c>
      <c r="C6" s="75" t="s">
        <v>26</v>
      </c>
      <c r="D6" s="77" t="s">
        <v>27</v>
      </c>
      <c r="E6" s="77"/>
      <c r="F6" s="77"/>
      <c r="G6" s="77"/>
      <c r="H6" s="78"/>
    </row>
    <row r="7" spans="1:8" ht="66" customHeight="1" x14ac:dyDescent="0.25">
      <c r="A7" s="74"/>
      <c r="B7" s="76"/>
      <c r="C7" s="76"/>
      <c r="D7" s="6" t="s">
        <v>32</v>
      </c>
      <c r="E7" s="6" t="s">
        <v>28</v>
      </c>
      <c r="F7" s="6" t="s">
        <v>33</v>
      </c>
      <c r="G7" s="6" t="s">
        <v>34</v>
      </c>
      <c r="H7" s="8" t="s">
        <v>35</v>
      </c>
    </row>
    <row r="8" spans="1:8" x14ac:dyDescent="0.25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8">
        <v>8</v>
      </c>
    </row>
    <row r="9" spans="1:8" ht="17.25" customHeight="1" x14ac:dyDescent="0.25">
      <c r="A9" s="70" t="s">
        <v>38</v>
      </c>
      <c r="B9" s="70"/>
      <c r="C9" s="70"/>
      <c r="D9" s="70"/>
      <c r="E9" s="70"/>
      <c r="F9" s="70"/>
      <c r="G9" s="70"/>
      <c r="H9" s="70"/>
    </row>
    <row r="10" spans="1:8" ht="17.2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17.25" customHeight="1" x14ac:dyDescent="0.25">
      <c r="A11" s="70" t="s">
        <v>29</v>
      </c>
      <c r="B11" s="70"/>
      <c r="C11" s="70"/>
      <c r="D11" s="70"/>
      <c r="E11" s="70"/>
      <c r="F11" s="70"/>
      <c r="G11" s="70"/>
      <c r="H11" s="70"/>
    </row>
    <row r="12" spans="1:8" ht="17.2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17.25" customHeight="1" x14ac:dyDescent="0.25">
      <c r="A13" s="70" t="s">
        <v>30</v>
      </c>
      <c r="B13" s="70"/>
      <c r="C13" s="70"/>
      <c r="D13" s="70"/>
      <c r="E13" s="70"/>
      <c r="F13" s="70"/>
      <c r="G13" s="70"/>
      <c r="H13" s="70"/>
    </row>
    <row r="14" spans="1:8" ht="17.2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32.25" customHeight="1" x14ac:dyDescent="0.25">
      <c r="A15" s="71" t="s">
        <v>39</v>
      </c>
      <c r="B15" s="71"/>
      <c r="C15" s="71"/>
      <c r="D15" s="71"/>
      <c r="E15" s="71"/>
      <c r="F15" s="71"/>
      <c r="G15" s="71"/>
      <c r="H15" s="71"/>
    </row>
    <row r="16" spans="1:8" x14ac:dyDescent="0.25">
      <c r="H16" s="4"/>
    </row>
    <row r="23" ht="15" customHeight="1" x14ac:dyDescent="0.25"/>
    <row r="24" ht="15" customHeight="1" x14ac:dyDescent="0.25"/>
    <row r="25" ht="15" customHeight="1" x14ac:dyDescent="0.25"/>
  </sheetData>
  <mergeCells count="11">
    <mergeCell ref="A9:H9"/>
    <mergeCell ref="A11:H11"/>
    <mergeCell ref="A15:H15"/>
    <mergeCell ref="A13:H13"/>
    <mergeCell ref="D6:H6"/>
    <mergeCell ref="G1:H1"/>
    <mergeCell ref="A6:A7"/>
    <mergeCell ref="B6:B7"/>
    <mergeCell ref="C6:C7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60" workbookViewId="0">
      <selection activeCell="O22" sqref="O22"/>
    </sheetView>
  </sheetViews>
  <sheetFormatPr defaultRowHeight="15" x14ac:dyDescent="0.25"/>
  <cols>
    <col min="1" max="1" width="6.5703125" customWidth="1"/>
    <col min="2" max="2" width="20.7109375" customWidth="1"/>
    <col min="3" max="3" width="21.42578125" customWidth="1"/>
    <col min="4" max="4" width="12.7109375" customWidth="1"/>
    <col min="6" max="6" width="16" customWidth="1"/>
    <col min="7" max="7" width="13.5703125" customWidth="1"/>
    <col min="8" max="9" width="13.28515625" customWidth="1"/>
    <col min="10" max="10" width="14.7109375" customWidth="1"/>
    <col min="11" max="11" width="15.28515625" customWidth="1"/>
  </cols>
  <sheetData>
    <row r="1" spans="1:11" ht="36" customHeight="1" x14ac:dyDescent="0.25">
      <c r="H1" s="72" t="s">
        <v>52</v>
      </c>
      <c r="I1" s="72"/>
      <c r="J1" s="72"/>
      <c r="K1" s="72"/>
    </row>
    <row r="2" spans="1:11" ht="18" customHeight="1" x14ac:dyDescent="0.25">
      <c r="G2" s="10"/>
      <c r="H2" s="10"/>
      <c r="I2" s="10"/>
      <c r="J2" s="10"/>
      <c r="K2" s="10"/>
    </row>
    <row r="3" spans="1:11" ht="16.5" x14ac:dyDescent="0.25">
      <c r="A3" s="81" t="s">
        <v>36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6.5" x14ac:dyDescent="0.25">
      <c r="A4" s="81" t="s">
        <v>53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x14ac:dyDescent="0.25">
      <c r="A5" s="9"/>
    </row>
    <row r="6" spans="1:11" ht="18.75" customHeight="1" x14ac:dyDescent="0.25">
      <c r="A6" s="79" t="s">
        <v>31</v>
      </c>
      <c r="B6" s="77" t="s">
        <v>41</v>
      </c>
      <c r="C6" s="77" t="s">
        <v>86</v>
      </c>
      <c r="D6" s="77" t="s">
        <v>42</v>
      </c>
      <c r="E6" s="77" t="s">
        <v>43</v>
      </c>
      <c r="F6" s="77"/>
      <c r="G6" s="77"/>
      <c r="H6" s="77"/>
      <c r="I6" s="77"/>
      <c r="J6" s="77" t="s">
        <v>44</v>
      </c>
      <c r="K6" s="78" t="s">
        <v>45</v>
      </c>
    </row>
    <row r="7" spans="1:11" ht="16.5" x14ac:dyDescent="0.25">
      <c r="A7" s="79"/>
      <c r="B7" s="77"/>
      <c r="C7" s="77"/>
      <c r="D7" s="77"/>
      <c r="E7" s="77" t="s">
        <v>46</v>
      </c>
      <c r="F7" s="77" t="s">
        <v>47</v>
      </c>
      <c r="G7" s="77"/>
      <c r="H7" s="77"/>
      <c r="I7" s="77"/>
      <c r="J7" s="77"/>
      <c r="K7" s="78"/>
    </row>
    <row r="8" spans="1:11" ht="49.5" customHeight="1" x14ac:dyDescent="0.25">
      <c r="A8" s="79"/>
      <c r="B8" s="77"/>
      <c r="C8" s="77"/>
      <c r="D8" s="77"/>
      <c r="E8" s="77"/>
      <c r="F8" s="75" t="s">
        <v>51</v>
      </c>
      <c r="G8" s="77" t="s">
        <v>48</v>
      </c>
      <c r="H8" s="77" t="s">
        <v>55</v>
      </c>
      <c r="I8" s="77" t="s">
        <v>121</v>
      </c>
      <c r="J8" s="77"/>
      <c r="K8" s="78"/>
    </row>
    <row r="9" spans="1:11" ht="16.5" customHeight="1" x14ac:dyDescent="0.25">
      <c r="A9" s="79"/>
      <c r="B9" s="77"/>
      <c r="C9" s="77"/>
      <c r="D9" s="77"/>
      <c r="E9" s="77"/>
      <c r="F9" s="76"/>
      <c r="G9" s="77"/>
      <c r="H9" s="77"/>
      <c r="I9" s="77"/>
      <c r="J9" s="77"/>
      <c r="K9" s="78"/>
    </row>
    <row r="10" spans="1:11" ht="16.5" x14ac:dyDescent="0.25">
      <c r="A10" s="5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8">
        <v>11</v>
      </c>
    </row>
    <row r="11" spans="1:11" ht="20.25" customHeight="1" x14ac:dyDescent="0.25">
      <c r="A11" s="82" t="s">
        <v>54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20.25" customHeight="1" x14ac:dyDescent="0.25">
      <c r="A12" s="12"/>
      <c r="B12" s="13" t="s">
        <v>56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7.25" customHeight="1" x14ac:dyDescent="0.25">
      <c r="A13" s="2"/>
      <c r="B13" s="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54" customHeight="1" x14ac:dyDescent="0.25">
      <c r="A14" s="2"/>
      <c r="B14" s="1" t="s">
        <v>57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15" customHeight="1" x14ac:dyDescent="0.25">
      <c r="A15" s="70" t="s">
        <v>29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4" customHeight="1" x14ac:dyDescent="0.25">
      <c r="A17" s="2"/>
      <c r="B17" s="13" t="s">
        <v>56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21.75" customHeight="1" x14ac:dyDescent="0.25">
      <c r="A18" s="2"/>
      <c r="B18" s="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36.75" customHeight="1" x14ac:dyDescent="0.25">
      <c r="A19" s="2"/>
      <c r="B19" s="1" t="s">
        <v>49</v>
      </c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15" customHeight="1" x14ac:dyDescent="0.25">
      <c r="A20" s="70" t="s">
        <v>30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1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3.25" customHeight="1" x14ac:dyDescent="0.25">
      <c r="A22" s="2"/>
      <c r="B22" s="13" t="s">
        <v>56</v>
      </c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21" customHeight="1" x14ac:dyDescent="0.25">
      <c r="A23" s="2"/>
      <c r="B23" s="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33" x14ac:dyDescent="0.25">
      <c r="A24" s="2"/>
      <c r="B24" s="1" t="s">
        <v>50</v>
      </c>
      <c r="C24" s="80"/>
      <c r="D24" s="80"/>
      <c r="E24" s="80"/>
      <c r="F24" s="80"/>
      <c r="G24" s="80"/>
      <c r="H24" s="80"/>
      <c r="I24" s="80"/>
      <c r="J24" s="80"/>
      <c r="K24" s="80"/>
    </row>
  </sheetData>
  <mergeCells count="24">
    <mergeCell ref="H1:K1"/>
    <mergeCell ref="A20:K20"/>
    <mergeCell ref="C22:K22"/>
    <mergeCell ref="C24:K24"/>
    <mergeCell ref="A4:K4"/>
    <mergeCell ref="A3:K3"/>
    <mergeCell ref="F8:F9"/>
    <mergeCell ref="A11:K11"/>
    <mergeCell ref="C14:K14"/>
    <mergeCell ref="A15:K15"/>
    <mergeCell ref="C17:K17"/>
    <mergeCell ref="C19:K19"/>
    <mergeCell ref="K6:K9"/>
    <mergeCell ref="E7:E9"/>
    <mergeCell ref="F7:I7"/>
    <mergeCell ref="G8:G9"/>
    <mergeCell ref="J6:J9"/>
    <mergeCell ref="H8:H9"/>
    <mergeCell ref="I8:I9"/>
    <mergeCell ref="A6:A9"/>
    <mergeCell ref="B6:B9"/>
    <mergeCell ref="C6:C9"/>
    <mergeCell ref="D6:D9"/>
    <mergeCell ref="E6:I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60" workbookViewId="0">
      <selection activeCell="H22" sqref="H22"/>
    </sheetView>
  </sheetViews>
  <sheetFormatPr defaultColWidth="9.28515625" defaultRowHeight="16.5" x14ac:dyDescent="0.25"/>
  <cols>
    <col min="1" max="1" width="7.42578125" style="1" customWidth="1"/>
    <col min="2" max="2" width="23.5703125" style="1" customWidth="1"/>
    <col min="3" max="3" width="15.5703125" style="1" customWidth="1"/>
    <col min="4" max="4" width="10" style="1" customWidth="1"/>
    <col min="5" max="5" width="13.7109375" style="1" customWidth="1"/>
    <col min="6" max="6" width="14" style="1" customWidth="1"/>
    <col min="7" max="7" width="9.28515625" style="1"/>
    <col min="8" max="8" width="14.28515625" style="1" customWidth="1"/>
    <col min="9" max="9" width="19.5703125" style="1" customWidth="1"/>
    <col min="10" max="10" width="21.5703125" style="1" customWidth="1"/>
    <col min="11" max="11" width="15" style="1" customWidth="1"/>
    <col min="12" max="16384" width="9.28515625" style="1"/>
  </cols>
  <sheetData>
    <row r="1" spans="1:11" ht="35.25" customHeight="1" x14ac:dyDescent="0.25">
      <c r="H1" s="72" t="s">
        <v>69</v>
      </c>
      <c r="I1" s="72"/>
      <c r="J1" s="72"/>
      <c r="K1" s="72"/>
    </row>
    <row r="3" spans="1:11" x14ac:dyDescent="0.25">
      <c r="A3" s="70" t="s">
        <v>61</v>
      </c>
      <c r="B3" s="70"/>
      <c r="C3" s="70"/>
      <c r="D3" s="70"/>
      <c r="E3" s="70"/>
      <c r="F3" s="70"/>
      <c r="G3" s="70"/>
      <c r="H3" s="70"/>
      <c r="I3" s="70"/>
      <c r="J3" s="70"/>
    </row>
    <row r="4" spans="1:11" ht="40.5" customHeight="1" x14ac:dyDescent="0.25">
      <c r="A4" s="70" t="s">
        <v>60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45" customHeight="1" x14ac:dyDescent="0.25">
      <c r="A6" s="79" t="s">
        <v>31</v>
      </c>
      <c r="B6" s="77" t="s">
        <v>62</v>
      </c>
      <c r="C6" s="77" t="s">
        <v>63</v>
      </c>
      <c r="D6" s="77"/>
      <c r="E6" s="77"/>
      <c r="F6" s="77"/>
      <c r="G6" s="77"/>
      <c r="H6" s="77" t="s">
        <v>66</v>
      </c>
      <c r="I6" s="77"/>
      <c r="J6" s="77"/>
      <c r="K6" s="78"/>
    </row>
    <row r="7" spans="1:11" x14ac:dyDescent="0.25">
      <c r="A7" s="79"/>
      <c r="B7" s="77"/>
      <c r="C7" s="77" t="s">
        <v>58</v>
      </c>
      <c r="D7" s="77" t="s">
        <v>59</v>
      </c>
      <c r="E7" s="77"/>
      <c r="F7" s="77"/>
      <c r="G7" s="77"/>
      <c r="H7" s="86" t="s">
        <v>28</v>
      </c>
      <c r="I7" s="86" t="s">
        <v>33</v>
      </c>
      <c r="J7" s="86" t="s">
        <v>34</v>
      </c>
      <c r="K7" s="84" t="s">
        <v>65</v>
      </c>
    </row>
    <row r="8" spans="1:11" ht="165" customHeight="1" x14ac:dyDescent="0.25">
      <c r="A8" s="79"/>
      <c r="B8" s="77"/>
      <c r="C8" s="77"/>
      <c r="D8" s="14" t="s">
        <v>28</v>
      </c>
      <c r="E8" s="14" t="s">
        <v>33</v>
      </c>
      <c r="F8" s="14" t="s">
        <v>34</v>
      </c>
      <c r="G8" s="15" t="s">
        <v>64</v>
      </c>
      <c r="H8" s="86"/>
      <c r="I8" s="86"/>
      <c r="J8" s="86"/>
      <c r="K8" s="85"/>
    </row>
    <row r="9" spans="1:11" x14ac:dyDescent="0.25">
      <c r="A9" s="5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8">
        <v>11</v>
      </c>
    </row>
    <row r="10" spans="1:11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5" customHeight="1" x14ac:dyDescent="0.25">
      <c r="A11" s="70" t="s">
        <v>38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 customHeight="1" x14ac:dyDescent="0.25">
      <c r="A13" s="70" t="s">
        <v>29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 customHeight="1" x14ac:dyDescent="0.25">
      <c r="A15" s="70" t="s">
        <v>30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5">
      <c r="A16" s="11"/>
    </row>
    <row r="17" spans="1:11" x14ac:dyDescent="0.25">
      <c r="A17" s="11"/>
    </row>
    <row r="19" spans="1:11" ht="36.75" customHeight="1" x14ac:dyDescent="0.25">
      <c r="A19" s="83" t="s">
        <v>67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</sheetData>
  <mergeCells count="19">
    <mergeCell ref="H1:K1"/>
    <mergeCell ref="A3:J3"/>
    <mergeCell ref="A4:K4"/>
    <mergeCell ref="A5:K5"/>
    <mergeCell ref="A19:K19"/>
    <mergeCell ref="K7:K8"/>
    <mergeCell ref="A10:K10"/>
    <mergeCell ref="A11:K11"/>
    <mergeCell ref="A13:K13"/>
    <mergeCell ref="A15:K15"/>
    <mergeCell ref="A6:A8"/>
    <mergeCell ref="B6:B8"/>
    <mergeCell ref="C6:G6"/>
    <mergeCell ref="H6:K6"/>
    <mergeCell ref="C7:C8"/>
    <mergeCell ref="D7:G7"/>
    <mergeCell ref="H7:H8"/>
    <mergeCell ref="I7:I8"/>
    <mergeCell ref="J7:J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15" sqref="B15:H15"/>
    </sheetView>
  </sheetViews>
  <sheetFormatPr defaultColWidth="9.28515625" defaultRowHeight="16.5" x14ac:dyDescent="0.25"/>
  <cols>
    <col min="1" max="1" width="20.28515625" style="16" customWidth="1"/>
    <col min="2" max="2" width="14.7109375" style="16" customWidth="1"/>
    <col min="3" max="3" width="28.7109375" style="16" customWidth="1"/>
    <col min="4" max="6" width="15.42578125" style="16" customWidth="1"/>
    <col min="7" max="7" width="16.42578125" style="16" customWidth="1"/>
    <col min="8" max="8" width="18.5703125" style="16" customWidth="1"/>
    <col min="9" max="16384" width="9.28515625" style="16"/>
  </cols>
  <sheetData>
    <row r="1" spans="1:8" ht="35.25" customHeight="1" x14ac:dyDescent="0.25">
      <c r="E1" s="72" t="s">
        <v>74</v>
      </c>
      <c r="F1" s="72"/>
      <c r="G1" s="72"/>
      <c r="H1" s="72"/>
    </row>
    <row r="3" spans="1:8" x14ac:dyDescent="0.25">
      <c r="A3" s="70" t="s">
        <v>71</v>
      </c>
      <c r="B3" s="70"/>
      <c r="C3" s="70"/>
      <c r="D3" s="70"/>
      <c r="E3" s="70"/>
      <c r="F3" s="70"/>
      <c r="G3" s="70"/>
      <c r="H3" s="70"/>
    </row>
    <row r="4" spans="1:8" ht="38.25" customHeight="1" x14ac:dyDescent="0.25">
      <c r="A4" s="70" t="s">
        <v>70</v>
      </c>
      <c r="B4" s="70"/>
      <c r="C4" s="70"/>
      <c r="D4" s="70"/>
      <c r="E4" s="70"/>
      <c r="F4" s="70"/>
      <c r="G4" s="70"/>
      <c r="H4" s="70"/>
    </row>
    <row r="5" spans="1:8" x14ac:dyDescent="0.25">
      <c r="A5" s="17"/>
    </row>
    <row r="6" spans="1:8" ht="22.5" customHeight="1" x14ac:dyDescent="0.25">
      <c r="A6" s="79" t="s">
        <v>72</v>
      </c>
      <c r="B6" s="77" t="s">
        <v>42</v>
      </c>
      <c r="C6" s="77" t="s">
        <v>87</v>
      </c>
      <c r="D6" s="77" t="s">
        <v>43</v>
      </c>
      <c r="E6" s="77"/>
      <c r="F6" s="77"/>
      <c r="G6" s="77"/>
      <c r="H6" s="78"/>
    </row>
    <row r="7" spans="1:8" x14ac:dyDescent="0.25">
      <c r="A7" s="79"/>
      <c r="B7" s="77"/>
      <c r="C7" s="77"/>
      <c r="D7" s="77" t="s">
        <v>46</v>
      </c>
      <c r="E7" s="77" t="s">
        <v>47</v>
      </c>
      <c r="F7" s="77"/>
      <c r="G7" s="77"/>
      <c r="H7" s="78"/>
    </row>
    <row r="8" spans="1:8" ht="60.75" customHeight="1" x14ac:dyDescent="0.25">
      <c r="A8" s="79"/>
      <c r="B8" s="77"/>
      <c r="C8" s="77"/>
      <c r="D8" s="77"/>
      <c r="E8" s="7" t="s">
        <v>51</v>
      </c>
      <c r="F8" s="7" t="s">
        <v>48</v>
      </c>
      <c r="G8" s="7" t="s">
        <v>73</v>
      </c>
      <c r="H8" s="8" t="s">
        <v>121</v>
      </c>
    </row>
    <row r="9" spans="1:8" x14ac:dyDescent="0.25">
      <c r="A9" s="5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8">
        <v>8</v>
      </c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ht="33" x14ac:dyDescent="0.25">
      <c r="A11" s="1" t="s">
        <v>38</v>
      </c>
      <c r="B11" s="87"/>
      <c r="C11" s="87"/>
      <c r="D11" s="87"/>
      <c r="E11" s="87"/>
      <c r="F11" s="87"/>
      <c r="G11" s="87"/>
      <c r="H11" s="87"/>
    </row>
    <row r="12" spans="1:8" x14ac:dyDescent="0.25">
      <c r="A12" s="1"/>
      <c r="B12" s="4"/>
      <c r="C12" s="4"/>
      <c r="D12" s="4"/>
      <c r="E12" s="4"/>
      <c r="F12" s="4"/>
      <c r="G12" s="4"/>
      <c r="H12" s="4"/>
    </row>
    <row r="13" spans="1:8" ht="33" x14ac:dyDescent="0.25">
      <c r="A13" s="1" t="s">
        <v>68</v>
      </c>
      <c r="B13" s="80"/>
      <c r="C13" s="80"/>
      <c r="D13" s="80"/>
      <c r="E13" s="80"/>
      <c r="F13" s="80"/>
      <c r="G13" s="80"/>
      <c r="H13" s="80"/>
    </row>
    <row r="14" spans="1:8" x14ac:dyDescent="0.25">
      <c r="A14" s="1"/>
      <c r="B14" s="11"/>
      <c r="C14" s="11"/>
      <c r="D14" s="11"/>
      <c r="E14" s="11"/>
      <c r="F14" s="11"/>
      <c r="G14" s="11"/>
      <c r="H14" s="11"/>
    </row>
    <row r="15" spans="1:8" ht="49.5" x14ac:dyDescent="0.25">
      <c r="A15" s="1" t="s">
        <v>57</v>
      </c>
      <c r="B15" s="80"/>
      <c r="C15" s="80"/>
      <c r="D15" s="80"/>
      <c r="E15" s="80"/>
      <c r="F15" s="80"/>
      <c r="G15" s="80"/>
      <c r="H15" s="80"/>
    </row>
    <row r="16" spans="1:8" x14ac:dyDescent="0.25">
      <c r="A16" s="1"/>
      <c r="B16" s="11"/>
      <c r="C16" s="11"/>
      <c r="D16" s="11"/>
      <c r="E16" s="11"/>
      <c r="F16" s="11"/>
      <c r="G16" s="11"/>
      <c r="H16" s="11"/>
    </row>
    <row r="17" spans="1:8" x14ac:dyDescent="0.25">
      <c r="A17" s="1" t="s">
        <v>29</v>
      </c>
      <c r="B17" s="80"/>
      <c r="C17" s="80"/>
      <c r="D17" s="80"/>
      <c r="E17" s="80"/>
      <c r="F17" s="80"/>
      <c r="G17" s="80"/>
      <c r="H17" s="80"/>
    </row>
    <row r="18" spans="1:8" x14ac:dyDescent="0.25">
      <c r="A18" s="1"/>
      <c r="B18" s="11"/>
      <c r="C18" s="11"/>
      <c r="D18" s="11"/>
      <c r="E18" s="11"/>
      <c r="F18" s="11"/>
      <c r="G18" s="11"/>
      <c r="H18" s="11"/>
    </row>
    <row r="19" spans="1:8" ht="33" x14ac:dyDescent="0.25">
      <c r="A19" s="1" t="s">
        <v>68</v>
      </c>
      <c r="B19" s="80"/>
      <c r="C19" s="80"/>
      <c r="D19" s="80"/>
      <c r="E19" s="80"/>
      <c r="F19" s="80"/>
      <c r="G19" s="80"/>
      <c r="H19" s="80"/>
    </row>
    <row r="20" spans="1:8" x14ac:dyDescent="0.25">
      <c r="A20" s="1"/>
      <c r="B20" s="11"/>
      <c r="C20" s="11"/>
      <c r="D20" s="11"/>
      <c r="E20" s="11"/>
      <c r="F20" s="11"/>
      <c r="G20" s="11"/>
      <c r="H20" s="11"/>
    </row>
    <row r="21" spans="1:8" ht="33" x14ac:dyDescent="0.25">
      <c r="A21" s="1" t="s">
        <v>49</v>
      </c>
      <c r="B21" s="80"/>
      <c r="C21" s="80"/>
      <c r="D21" s="80"/>
      <c r="E21" s="80"/>
      <c r="F21" s="80"/>
      <c r="G21" s="80"/>
      <c r="H21" s="80"/>
    </row>
    <row r="22" spans="1:8" x14ac:dyDescent="0.25">
      <c r="A22" s="1"/>
      <c r="B22" s="11"/>
      <c r="C22" s="11"/>
      <c r="D22" s="11"/>
      <c r="E22" s="11"/>
      <c r="F22" s="11"/>
      <c r="G22" s="11"/>
      <c r="H22" s="11"/>
    </row>
    <row r="23" spans="1:8" x14ac:dyDescent="0.25">
      <c r="A23" s="1" t="s">
        <v>30</v>
      </c>
      <c r="B23" s="80"/>
      <c r="C23" s="80"/>
      <c r="D23" s="80"/>
      <c r="E23" s="80"/>
      <c r="F23" s="80"/>
      <c r="G23" s="80"/>
      <c r="H23" s="80"/>
    </row>
    <row r="24" spans="1:8" x14ac:dyDescent="0.25">
      <c r="A24" s="1"/>
      <c r="B24" s="11"/>
      <c r="C24" s="11"/>
      <c r="D24" s="11"/>
      <c r="E24" s="11"/>
      <c r="F24" s="11"/>
      <c r="G24" s="11"/>
      <c r="H24" s="11"/>
    </row>
    <row r="25" spans="1:8" ht="33" x14ac:dyDescent="0.25">
      <c r="A25" s="1" t="s">
        <v>68</v>
      </c>
      <c r="B25" s="80"/>
      <c r="C25" s="80"/>
      <c r="D25" s="80"/>
      <c r="E25" s="80"/>
      <c r="F25" s="80"/>
      <c r="G25" s="80"/>
      <c r="H25" s="80"/>
    </row>
    <row r="26" spans="1:8" x14ac:dyDescent="0.25">
      <c r="A26" s="1"/>
      <c r="B26" s="11"/>
      <c r="C26" s="11"/>
      <c r="D26" s="11"/>
      <c r="E26" s="11"/>
      <c r="F26" s="11"/>
      <c r="G26" s="11"/>
      <c r="H26" s="11"/>
    </row>
    <row r="27" spans="1:8" ht="33" x14ac:dyDescent="0.25">
      <c r="A27" s="1" t="s">
        <v>50</v>
      </c>
      <c r="B27" s="80"/>
      <c r="C27" s="80"/>
      <c r="D27" s="80"/>
      <c r="E27" s="80"/>
      <c r="F27" s="80"/>
      <c r="G27" s="80"/>
      <c r="H27" s="80"/>
    </row>
    <row r="28" spans="1:8" x14ac:dyDescent="0.25">
      <c r="A28" s="17"/>
    </row>
    <row r="29" spans="1:8" x14ac:dyDescent="0.25">
      <c r="A29" s="17"/>
    </row>
  </sheetData>
  <mergeCells count="18">
    <mergeCell ref="E1:H1"/>
    <mergeCell ref="B23:H23"/>
    <mergeCell ref="B25:H25"/>
    <mergeCell ref="B27:H27"/>
    <mergeCell ref="A3:H3"/>
    <mergeCell ref="A4:H4"/>
    <mergeCell ref="B11:H11"/>
    <mergeCell ref="B13:H13"/>
    <mergeCell ref="B15:H15"/>
    <mergeCell ref="B17:H17"/>
    <mergeCell ref="B19:H19"/>
    <mergeCell ref="B21:H21"/>
    <mergeCell ref="A6:A8"/>
    <mergeCell ref="B6:B8"/>
    <mergeCell ref="C6:C8"/>
    <mergeCell ref="D6:H6"/>
    <mergeCell ref="D7:D8"/>
    <mergeCell ref="E7:H7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78"/>
  <sheetViews>
    <sheetView tabSelected="1" view="pageBreakPreview" topLeftCell="A11" zoomScale="80" zoomScaleSheetLayoutView="80" workbookViewId="0">
      <selection activeCell="A18" sqref="A18:R18"/>
    </sheetView>
  </sheetViews>
  <sheetFormatPr defaultColWidth="8.85546875" defaultRowHeight="16.5" x14ac:dyDescent="0.25"/>
  <cols>
    <col min="1" max="1" width="40.28515625" style="1" customWidth="1"/>
    <col min="2" max="2" width="18.42578125" style="1" customWidth="1"/>
    <col min="3" max="3" width="8.7109375" style="1" customWidth="1"/>
    <col min="4" max="4" width="10.7109375" style="1" customWidth="1"/>
    <col min="5" max="5" width="12" style="1" customWidth="1"/>
    <col min="6" max="6" width="10.5703125" style="1" customWidth="1"/>
    <col min="7" max="7" width="14.140625" style="1" customWidth="1"/>
    <col min="8" max="8" width="16.140625" style="1" customWidth="1"/>
    <col min="9" max="9" width="12.28515625" style="1" customWidth="1"/>
    <col min="10" max="10" width="11.7109375" style="1" customWidth="1"/>
    <col min="11" max="11" width="12.42578125" style="1" customWidth="1"/>
    <col min="12" max="12" width="11.28515625" style="1" customWidth="1"/>
    <col min="13" max="13" width="10.7109375" style="1" customWidth="1"/>
    <col min="14" max="14" width="12.28515625" style="1" customWidth="1"/>
    <col min="15" max="15" width="15" style="1" customWidth="1"/>
    <col min="16" max="16" width="13.28515625" style="1" customWidth="1"/>
    <col min="17" max="17" width="16.28515625" style="1" customWidth="1"/>
    <col min="18" max="18" width="16.7109375" style="1" customWidth="1"/>
    <col min="19" max="16384" width="8.85546875" style="1"/>
  </cols>
  <sheetData>
    <row r="3" spans="1:18" s="24" customFormat="1" ht="36" customHeight="1" x14ac:dyDescent="0.25"/>
    <row r="4" spans="1:18" s="24" customFormat="1" ht="25.5" customHeight="1" x14ac:dyDescent="0.25">
      <c r="A4" s="161" t="s">
        <v>80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s="24" customFormat="1" ht="30" customHeight="1" x14ac:dyDescent="0.25">
      <c r="A5" s="162" t="s">
        <v>147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1:18" s="33" customFormat="1" ht="24.75" customHeight="1" x14ac:dyDescent="0.25">
      <c r="A6" s="162" t="s">
        <v>157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8" s="24" customFormat="1" ht="26.25" customHeight="1" x14ac:dyDescent="0.25">
      <c r="A7" s="162" t="s">
        <v>166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</row>
    <row r="8" spans="1:18" s="24" customFormat="1" ht="21.75" customHeight="1" x14ac:dyDescent="0.25">
      <c r="A8" s="25"/>
      <c r="H8" s="44"/>
    </row>
    <row r="9" spans="1:18" s="24" customFormat="1" ht="48" customHeight="1" x14ac:dyDescent="0.25">
      <c r="A9" s="100" t="s">
        <v>41</v>
      </c>
      <c r="B9" s="101" t="s">
        <v>89</v>
      </c>
      <c r="C9" s="163"/>
      <c r="D9" s="163"/>
      <c r="E9" s="163"/>
      <c r="F9" s="102"/>
      <c r="G9" s="101" t="s">
        <v>108</v>
      </c>
      <c r="H9" s="163"/>
      <c r="I9" s="163"/>
      <c r="J9" s="163"/>
      <c r="K9" s="102"/>
      <c r="L9" s="101" t="s">
        <v>109</v>
      </c>
      <c r="M9" s="163"/>
      <c r="N9" s="163"/>
      <c r="O9" s="163"/>
      <c r="P9" s="163"/>
      <c r="Q9" s="164" t="s">
        <v>92</v>
      </c>
      <c r="R9" s="164" t="s">
        <v>93</v>
      </c>
    </row>
    <row r="10" spans="1:18" s="24" customFormat="1" ht="96" customHeight="1" x14ac:dyDescent="0.25">
      <c r="A10" s="100"/>
      <c r="B10" s="26" t="s">
        <v>90</v>
      </c>
      <c r="C10" s="26" t="s">
        <v>51</v>
      </c>
      <c r="D10" s="26" t="s">
        <v>48</v>
      </c>
      <c r="E10" s="26" t="s">
        <v>91</v>
      </c>
      <c r="F10" s="26" t="s">
        <v>88</v>
      </c>
      <c r="G10" s="26" t="s">
        <v>90</v>
      </c>
      <c r="H10" s="26" t="s">
        <v>51</v>
      </c>
      <c r="I10" s="26" t="s">
        <v>48</v>
      </c>
      <c r="J10" s="26" t="s">
        <v>91</v>
      </c>
      <c r="K10" s="26" t="s">
        <v>88</v>
      </c>
      <c r="L10" s="26" t="s">
        <v>90</v>
      </c>
      <c r="M10" s="26" t="s">
        <v>51</v>
      </c>
      <c r="N10" s="26" t="s">
        <v>48</v>
      </c>
      <c r="O10" s="26" t="s">
        <v>91</v>
      </c>
      <c r="P10" s="30" t="s">
        <v>88</v>
      </c>
      <c r="Q10" s="164"/>
      <c r="R10" s="164"/>
    </row>
    <row r="11" spans="1:18" s="24" customFormat="1" ht="38.25" customHeight="1" x14ac:dyDescent="0.25">
      <c r="A11" s="26">
        <v>1</v>
      </c>
      <c r="B11" s="26">
        <f>A11+1</f>
        <v>2</v>
      </c>
      <c r="C11" s="26">
        <f t="shared" ref="C11:R11" si="0">B11+1</f>
        <v>3</v>
      </c>
      <c r="D11" s="26">
        <f t="shared" si="0"/>
        <v>4</v>
      </c>
      <c r="E11" s="26">
        <f t="shared" si="0"/>
        <v>5</v>
      </c>
      <c r="F11" s="26">
        <f t="shared" si="0"/>
        <v>6</v>
      </c>
      <c r="G11" s="26">
        <f t="shared" si="0"/>
        <v>7</v>
      </c>
      <c r="H11" s="26">
        <f t="shared" si="0"/>
        <v>8</v>
      </c>
      <c r="I11" s="26">
        <f t="shared" si="0"/>
        <v>9</v>
      </c>
      <c r="J11" s="26">
        <f t="shared" si="0"/>
        <v>10</v>
      </c>
      <c r="K11" s="26">
        <f t="shared" si="0"/>
        <v>11</v>
      </c>
      <c r="L11" s="26">
        <f t="shared" si="0"/>
        <v>12</v>
      </c>
      <c r="M11" s="26">
        <f t="shared" si="0"/>
        <v>13</v>
      </c>
      <c r="N11" s="26">
        <f t="shared" si="0"/>
        <v>14</v>
      </c>
      <c r="O11" s="26">
        <f t="shared" si="0"/>
        <v>15</v>
      </c>
      <c r="P11" s="26">
        <f t="shared" si="0"/>
        <v>16</v>
      </c>
      <c r="Q11" s="31">
        <f t="shared" si="0"/>
        <v>17</v>
      </c>
      <c r="R11" s="32">
        <f t="shared" si="0"/>
        <v>18</v>
      </c>
    </row>
    <row r="12" spans="1:18" s="24" customFormat="1" ht="59.25" customHeight="1" x14ac:dyDescent="0.25">
      <c r="A12" s="105" t="s">
        <v>126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66"/>
    </row>
    <row r="13" spans="1:18" s="24" customFormat="1" ht="39" customHeight="1" x14ac:dyDescent="0.25">
      <c r="A13" s="131" t="s">
        <v>135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3"/>
      <c r="R13" s="134"/>
    </row>
    <row r="14" spans="1:18" s="24" customFormat="1" ht="77.25" customHeight="1" x14ac:dyDescent="0.25">
      <c r="A14" s="63" t="s">
        <v>143</v>
      </c>
      <c r="B14" s="39">
        <f t="shared" ref="B14:B15" si="1">C14+D14+E14+F14</f>
        <v>0</v>
      </c>
      <c r="C14" s="38">
        <v>0</v>
      </c>
      <c r="D14" s="38">
        <v>0</v>
      </c>
      <c r="E14" s="38">
        <v>0</v>
      </c>
      <c r="F14" s="38">
        <v>0</v>
      </c>
      <c r="G14" s="39">
        <f t="shared" ref="G14:G15" si="2">SUM(H14,I14,J14)</f>
        <v>0</v>
      </c>
      <c r="H14" s="38">
        <v>0</v>
      </c>
      <c r="I14" s="38">
        <v>0</v>
      </c>
      <c r="J14" s="38">
        <v>0</v>
      </c>
      <c r="K14" s="38">
        <v>0</v>
      </c>
      <c r="L14" s="39">
        <f t="shared" ref="L14:L15" si="3">SUM(M14,N14,O14)</f>
        <v>0</v>
      </c>
      <c r="M14" s="40">
        <v>0</v>
      </c>
      <c r="N14" s="40">
        <v>0</v>
      </c>
      <c r="O14" s="40">
        <v>0</v>
      </c>
      <c r="P14" s="40">
        <v>0</v>
      </c>
      <c r="Q14" s="64">
        <v>0</v>
      </c>
      <c r="R14" s="65">
        <v>0</v>
      </c>
    </row>
    <row r="15" spans="1:18" s="33" customFormat="1" ht="102.75" customHeight="1" x14ac:dyDescent="0.25">
      <c r="A15" s="66" t="s">
        <v>144</v>
      </c>
      <c r="B15" s="39">
        <f t="shared" si="1"/>
        <v>0</v>
      </c>
      <c r="C15" s="41">
        <v>0</v>
      </c>
      <c r="D15" s="41">
        <v>0</v>
      </c>
      <c r="E15" s="41">
        <v>0</v>
      </c>
      <c r="F15" s="41">
        <v>0</v>
      </c>
      <c r="G15" s="39">
        <f t="shared" si="2"/>
        <v>0</v>
      </c>
      <c r="H15" s="41">
        <v>0</v>
      </c>
      <c r="I15" s="41">
        <v>0</v>
      </c>
      <c r="J15" s="41">
        <v>0</v>
      </c>
      <c r="K15" s="41">
        <v>0</v>
      </c>
      <c r="L15" s="39">
        <f t="shared" si="3"/>
        <v>0</v>
      </c>
      <c r="M15" s="41">
        <v>0</v>
      </c>
      <c r="N15" s="41">
        <v>0</v>
      </c>
      <c r="O15" s="41">
        <v>0</v>
      </c>
      <c r="P15" s="41">
        <v>0</v>
      </c>
      <c r="Q15" s="64">
        <v>0</v>
      </c>
      <c r="R15" s="65">
        <v>0</v>
      </c>
    </row>
    <row r="16" spans="1:18" s="33" customFormat="1" ht="34.5" customHeight="1" x14ac:dyDescent="0.25">
      <c r="A16" s="149" t="s">
        <v>153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1"/>
      <c r="R16" s="152"/>
    </row>
    <row r="17" spans="1:18" s="33" customFormat="1" ht="93.75" customHeight="1" x14ac:dyDescent="0.25">
      <c r="A17" s="63" t="s">
        <v>154</v>
      </c>
      <c r="B17" s="39">
        <f>C17+D17+E17+F17</f>
        <v>0</v>
      </c>
      <c r="C17" s="38">
        <v>0</v>
      </c>
      <c r="D17" s="38">
        <v>0</v>
      </c>
      <c r="E17" s="38">
        <v>0</v>
      </c>
      <c r="F17" s="38">
        <v>0</v>
      </c>
      <c r="G17" s="39">
        <f>SUM(H17,I17,J17)</f>
        <v>0</v>
      </c>
      <c r="H17" s="38">
        <v>0</v>
      </c>
      <c r="I17" s="38">
        <v>0</v>
      </c>
      <c r="J17" s="38">
        <v>0</v>
      </c>
      <c r="K17" s="38">
        <v>0</v>
      </c>
      <c r="L17" s="39">
        <f>SUM(M17,N17,O17)</f>
        <v>0</v>
      </c>
      <c r="M17" s="38">
        <v>0</v>
      </c>
      <c r="N17" s="38">
        <v>0</v>
      </c>
      <c r="O17" s="38">
        <v>0</v>
      </c>
      <c r="P17" s="40">
        <v>0</v>
      </c>
      <c r="Q17" s="65" t="e">
        <f>L17/B17*100</f>
        <v>#DIV/0!</v>
      </c>
      <c r="R17" s="65" t="e">
        <f>I17/D17*100</f>
        <v>#DIV/0!</v>
      </c>
    </row>
    <row r="18" spans="1:18" s="24" customFormat="1" ht="36.75" customHeight="1" x14ac:dyDescent="0.25">
      <c r="A18" s="135" t="s">
        <v>152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</row>
    <row r="19" spans="1:18" s="33" customFormat="1" ht="80.25" customHeight="1" x14ac:dyDescent="0.25">
      <c r="A19" s="67" t="s">
        <v>165</v>
      </c>
      <c r="B19" s="39">
        <f>C19+D19+E19+F19</f>
        <v>518</v>
      </c>
      <c r="C19" s="68">
        <v>0</v>
      </c>
      <c r="D19" s="68">
        <v>0</v>
      </c>
      <c r="E19" s="68">
        <v>518</v>
      </c>
      <c r="F19" s="68">
        <v>0</v>
      </c>
      <c r="G19" s="39">
        <f>SUM(H19,I19,J19)</f>
        <v>2.2999999999999998</v>
      </c>
      <c r="H19" s="68">
        <v>0</v>
      </c>
      <c r="I19" s="68">
        <v>0</v>
      </c>
      <c r="J19" s="68">
        <v>2.2999999999999998</v>
      </c>
      <c r="K19" s="68">
        <v>0</v>
      </c>
      <c r="L19" s="39">
        <f t="shared" ref="L19" si="4">SUM(M19,N19,O19)</f>
        <v>102.3</v>
      </c>
      <c r="M19" s="68">
        <v>0</v>
      </c>
      <c r="N19" s="68">
        <v>0</v>
      </c>
      <c r="O19" s="68">
        <v>102.3</v>
      </c>
      <c r="P19" s="68">
        <v>0</v>
      </c>
      <c r="Q19" s="64">
        <f>L19/B19*100</f>
        <v>19.749034749034749</v>
      </c>
      <c r="R19" s="65">
        <f>J19/E19*100%</f>
        <v>4.4401544401544398E-3</v>
      </c>
    </row>
    <row r="20" spans="1:18" s="24" customFormat="1" ht="59.25" customHeight="1" x14ac:dyDescent="0.25">
      <c r="A20" s="62" t="s">
        <v>75</v>
      </c>
      <c r="B20" s="69">
        <f>B14+B15+B17+B19</f>
        <v>518</v>
      </c>
      <c r="C20" s="69">
        <f>C14+C15+C19</f>
        <v>0</v>
      </c>
      <c r="D20" s="69">
        <f>D14+D15+D17+D19</f>
        <v>0</v>
      </c>
      <c r="E20" s="69">
        <f>E14+E15+E17+E19</f>
        <v>518</v>
      </c>
      <c r="F20" s="62">
        <f>F14+F15+F19</f>
        <v>0</v>
      </c>
      <c r="G20" s="69">
        <f>G14+G15+G17+G19</f>
        <v>2.2999999999999998</v>
      </c>
      <c r="H20" s="62">
        <f>H14+H15+H19</f>
        <v>0</v>
      </c>
      <c r="I20" s="62">
        <f>I14+I15+I19</f>
        <v>0</v>
      </c>
      <c r="J20" s="69">
        <f>J14+J15+J17+J19</f>
        <v>2.2999999999999998</v>
      </c>
      <c r="K20" s="62">
        <f>K14+K15+K19</f>
        <v>0</v>
      </c>
      <c r="L20" s="69">
        <f>L14+L15+L17+L19</f>
        <v>102.3</v>
      </c>
      <c r="M20" s="62">
        <f>M14+M15+M19</f>
        <v>0</v>
      </c>
      <c r="N20" s="62">
        <f>N14+N15+N19</f>
        <v>0</v>
      </c>
      <c r="O20" s="68">
        <f>O14+O15+O17+O19</f>
        <v>102.3</v>
      </c>
      <c r="P20" s="61">
        <f>P14+P15+P19</f>
        <v>0</v>
      </c>
      <c r="Q20" s="64">
        <f>L20/B20*100</f>
        <v>19.749034749034749</v>
      </c>
      <c r="R20" s="65">
        <f>J20/E20*100%</f>
        <v>4.4401544401544398E-3</v>
      </c>
    </row>
    <row r="21" spans="1:18" s="33" customFormat="1" ht="56.25" customHeight="1" x14ac:dyDescent="0.25">
      <c r="A21" s="48"/>
      <c r="B21" s="49"/>
      <c r="C21" s="49"/>
      <c r="D21" s="49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  <c r="R21" s="51"/>
    </row>
    <row r="22" spans="1:18" s="33" customFormat="1" ht="51" customHeight="1" x14ac:dyDescent="0.25">
      <c r="A22" s="48"/>
      <c r="B22" s="49"/>
      <c r="C22" s="49"/>
      <c r="D22" s="49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  <c r="R22" s="51"/>
    </row>
    <row r="23" spans="1:18" s="33" customFormat="1" ht="48" customHeight="1" x14ac:dyDescent="0.25">
      <c r="A23" s="48"/>
      <c r="B23" s="49"/>
      <c r="C23" s="49"/>
      <c r="D23" s="49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  <c r="R23" s="51"/>
    </row>
    <row r="24" spans="1:18" s="33" customFormat="1" ht="59.25" customHeight="1" x14ac:dyDescent="0.25">
      <c r="A24" s="48"/>
      <c r="B24" s="49"/>
      <c r="C24" s="49"/>
      <c r="D24" s="49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  <c r="R24" s="51"/>
    </row>
    <row r="25" spans="1:18" s="33" customFormat="1" ht="35.25" customHeight="1" x14ac:dyDescent="0.25">
      <c r="A25" s="48"/>
      <c r="B25" s="49"/>
      <c r="C25" s="49"/>
      <c r="D25" s="49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1"/>
      <c r="R25" s="51"/>
    </row>
    <row r="26" spans="1:18" s="24" customFormat="1" ht="29.25" customHeight="1" x14ac:dyDescent="0.25">
      <c r="A26" s="167" t="s">
        <v>94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</row>
    <row r="27" spans="1:18" s="24" customFormat="1" ht="21" customHeight="1" x14ac:dyDescent="0.25">
      <c r="A27" s="25"/>
    </row>
    <row r="28" spans="1:18" s="24" customFormat="1" ht="38.25" customHeight="1" x14ac:dyDescent="0.25">
      <c r="A28" s="158" t="s">
        <v>76</v>
      </c>
      <c r="B28" s="100" t="s">
        <v>95</v>
      </c>
      <c r="C28" s="100"/>
      <c r="D28" s="100"/>
      <c r="E28" s="100" t="s">
        <v>26</v>
      </c>
      <c r="F28" s="100"/>
      <c r="G28" s="100" t="s">
        <v>27</v>
      </c>
      <c r="H28" s="100"/>
      <c r="I28" s="100"/>
      <c r="J28" s="100"/>
      <c r="K28" s="88" t="s">
        <v>100</v>
      </c>
      <c r="L28" s="89"/>
      <c r="M28" s="89"/>
      <c r="N28" s="90"/>
      <c r="O28" s="88" t="s">
        <v>84</v>
      </c>
      <c r="P28" s="90"/>
      <c r="Q28" s="27"/>
      <c r="R28" s="148"/>
    </row>
    <row r="29" spans="1:18" s="24" customFormat="1" ht="22.5" hidden="1" customHeight="1" x14ac:dyDescent="0.25">
      <c r="A29" s="159"/>
      <c r="B29" s="100"/>
      <c r="C29" s="100"/>
      <c r="D29" s="100"/>
      <c r="E29" s="100"/>
      <c r="F29" s="100"/>
      <c r="G29" s="147" t="s">
        <v>159</v>
      </c>
      <c r="H29" s="147" t="s">
        <v>99</v>
      </c>
      <c r="I29" s="147"/>
      <c r="J29" s="147"/>
      <c r="K29" s="91"/>
      <c r="L29" s="92"/>
      <c r="M29" s="92"/>
      <c r="N29" s="93"/>
      <c r="O29" s="91"/>
      <c r="P29" s="93"/>
      <c r="Q29" s="27"/>
      <c r="R29" s="148"/>
    </row>
    <row r="30" spans="1:18" s="24" customFormat="1" ht="36" customHeight="1" x14ac:dyDescent="0.25">
      <c r="A30" s="160"/>
      <c r="B30" s="100"/>
      <c r="C30" s="100"/>
      <c r="D30" s="100"/>
      <c r="E30" s="100"/>
      <c r="F30" s="100"/>
      <c r="G30" s="147"/>
      <c r="H30" s="60" t="s">
        <v>160</v>
      </c>
      <c r="I30" s="147" t="s">
        <v>161</v>
      </c>
      <c r="J30" s="147"/>
      <c r="K30" s="94"/>
      <c r="L30" s="95"/>
      <c r="M30" s="95"/>
      <c r="N30" s="96"/>
      <c r="O30" s="94"/>
      <c r="P30" s="96"/>
      <c r="Q30" s="27"/>
      <c r="R30" s="148"/>
    </row>
    <row r="31" spans="1:18" s="24" customFormat="1" ht="47.25" customHeight="1" x14ac:dyDescent="0.25">
      <c r="A31" s="26">
        <v>1</v>
      </c>
      <c r="B31" s="100">
        <v>2</v>
      </c>
      <c r="C31" s="100"/>
      <c r="D31" s="100"/>
      <c r="E31" s="100">
        <v>3</v>
      </c>
      <c r="F31" s="100"/>
      <c r="G31" s="26">
        <v>4</v>
      </c>
      <c r="H31" s="26">
        <v>5</v>
      </c>
      <c r="I31" s="101">
        <v>6</v>
      </c>
      <c r="J31" s="102"/>
      <c r="K31" s="101">
        <v>7</v>
      </c>
      <c r="L31" s="163"/>
      <c r="M31" s="163"/>
      <c r="N31" s="102"/>
      <c r="O31" s="103" t="s">
        <v>122</v>
      </c>
      <c r="P31" s="104"/>
      <c r="Q31" s="27"/>
      <c r="R31" s="28"/>
    </row>
    <row r="32" spans="1:18" s="24" customFormat="1" ht="49.5" customHeight="1" x14ac:dyDescent="0.25">
      <c r="A32" s="105" t="s">
        <v>142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7"/>
      <c r="Q32" s="29"/>
      <c r="R32" s="29"/>
    </row>
    <row r="33" spans="1:18" s="24" customFormat="1" ht="36" customHeight="1" x14ac:dyDescent="0.25">
      <c r="A33" s="108" t="s">
        <v>141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10"/>
      <c r="Q33" s="29"/>
      <c r="R33" s="29"/>
    </row>
    <row r="34" spans="1:18" s="24" customFormat="1" ht="78" customHeight="1" x14ac:dyDescent="0.25">
      <c r="A34" s="114" t="s">
        <v>138</v>
      </c>
      <c r="B34" s="105" t="s">
        <v>145</v>
      </c>
      <c r="C34" s="171"/>
      <c r="D34" s="172"/>
      <c r="E34" s="98" t="s">
        <v>146</v>
      </c>
      <c r="F34" s="99"/>
      <c r="G34" s="34">
        <v>1</v>
      </c>
      <c r="H34" s="34">
        <v>1</v>
      </c>
      <c r="I34" s="137">
        <v>0</v>
      </c>
      <c r="J34" s="144"/>
      <c r="K34" s="111" t="s">
        <v>158</v>
      </c>
      <c r="L34" s="112"/>
      <c r="M34" s="112"/>
      <c r="N34" s="113"/>
      <c r="O34" s="111"/>
      <c r="P34" s="99"/>
      <c r="Q34" s="29"/>
      <c r="R34" s="29"/>
    </row>
    <row r="35" spans="1:18" s="24" customFormat="1" ht="60.75" customHeight="1" x14ac:dyDescent="0.25">
      <c r="A35" s="115"/>
      <c r="B35" s="105" t="s">
        <v>139</v>
      </c>
      <c r="C35" s="106"/>
      <c r="D35" s="107"/>
      <c r="E35" s="98" t="s">
        <v>140</v>
      </c>
      <c r="F35" s="99"/>
      <c r="G35" s="34">
        <v>58</v>
      </c>
      <c r="H35" s="34">
        <v>58</v>
      </c>
      <c r="I35" s="123">
        <v>0</v>
      </c>
      <c r="J35" s="124"/>
      <c r="K35" s="111" t="s">
        <v>158</v>
      </c>
      <c r="L35" s="112"/>
      <c r="M35" s="112"/>
      <c r="N35" s="113"/>
      <c r="O35" s="111"/>
      <c r="P35" s="99"/>
      <c r="Q35" s="29"/>
      <c r="R35" s="29"/>
    </row>
    <row r="36" spans="1:18" s="24" customFormat="1" ht="47.25" customHeight="1" x14ac:dyDescent="0.25">
      <c r="A36" s="127" t="s">
        <v>148</v>
      </c>
      <c r="B36" s="145" t="s">
        <v>128</v>
      </c>
      <c r="C36" s="146"/>
      <c r="D36" s="146"/>
      <c r="E36" s="119" t="s">
        <v>130</v>
      </c>
      <c r="F36" s="120"/>
      <c r="G36" s="119">
        <v>17</v>
      </c>
      <c r="H36" s="119">
        <v>17</v>
      </c>
      <c r="I36" s="173">
        <v>14</v>
      </c>
      <c r="J36" s="174"/>
      <c r="K36" s="175" t="s">
        <v>158</v>
      </c>
      <c r="L36" s="120"/>
      <c r="M36" s="120"/>
      <c r="N36" s="120"/>
      <c r="O36" s="175"/>
      <c r="P36" s="120"/>
      <c r="Q36" s="29"/>
      <c r="R36" s="29"/>
    </row>
    <row r="37" spans="1:18" s="24" customFormat="1" ht="27.75" customHeight="1" x14ac:dyDescent="0.25">
      <c r="A37" s="127"/>
      <c r="B37" s="146"/>
      <c r="C37" s="146"/>
      <c r="D37" s="146"/>
      <c r="E37" s="120"/>
      <c r="F37" s="120"/>
      <c r="G37" s="120"/>
      <c r="H37" s="120"/>
      <c r="I37" s="174"/>
      <c r="J37" s="174"/>
      <c r="K37" s="120"/>
      <c r="L37" s="120"/>
      <c r="M37" s="120"/>
      <c r="N37" s="120"/>
      <c r="O37" s="120"/>
      <c r="P37" s="120"/>
      <c r="Q37" s="29"/>
      <c r="R37" s="29"/>
    </row>
    <row r="38" spans="1:18" s="33" customFormat="1" ht="38.25" customHeight="1" x14ac:dyDescent="0.25">
      <c r="A38" s="131" t="s">
        <v>153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4"/>
      <c r="Q38" s="29"/>
      <c r="R38" s="29"/>
    </row>
    <row r="39" spans="1:18" s="33" customFormat="1" ht="89.25" customHeight="1" x14ac:dyDescent="0.25">
      <c r="A39" s="58" t="s">
        <v>154</v>
      </c>
      <c r="B39" s="155" t="s">
        <v>155</v>
      </c>
      <c r="C39" s="156"/>
      <c r="D39" s="157"/>
      <c r="E39" s="121" t="s">
        <v>130</v>
      </c>
      <c r="F39" s="122"/>
      <c r="G39" s="59">
        <v>1</v>
      </c>
      <c r="H39" s="59">
        <v>0</v>
      </c>
      <c r="I39" s="123">
        <v>0</v>
      </c>
      <c r="J39" s="124"/>
      <c r="K39" s="111" t="s">
        <v>158</v>
      </c>
      <c r="L39" s="112"/>
      <c r="M39" s="112"/>
      <c r="N39" s="113"/>
      <c r="O39" s="121"/>
      <c r="P39" s="122"/>
      <c r="Q39" s="29"/>
      <c r="R39" s="29"/>
    </row>
    <row r="40" spans="1:18" s="24" customFormat="1" ht="36.75" customHeight="1" x14ac:dyDescent="0.25">
      <c r="A40" s="145" t="s">
        <v>156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29"/>
      <c r="R40" s="29"/>
    </row>
    <row r="41" spans="1:18" s="57" customFormat="1" ht="65.25" customHeight="1" x14ac:dyDescent="0.25">
      <c r="A41" s="128" t="s">
        <v>165</v>
      </c>
      <c r="B41" s="116" t="s">
        <v>132</v>
      </c>
      <c r="C41" s="117"/>
      <c r="D41" s="118"/>
      <c r="E41" s="137" t="s">
        <v>134</v>
      </c>
      <c r="F41" s="138"/>
      <c r="G41" s="56">
        <v>81130.600000000006</v>
      </c>
      <c r="H41" s="56">
        <v>65310.9</v>
      </c>
      <c r="I41" s="142">
        <v>0</v>
      </c>
      <c r="J41" s="143"/>
      <c r="K41" s="111" t="s">
        <v>158</v>
      </c>
      <c r="L41" s="112"/>
      <c r="M41" s="112"/>
      <c r="N41" s="113"/>
      <c r="O41" s="111"/>
      <c r="P41" s="144"/>
      <c r="Q41" s="176"/>
      <c r="R41" s="176"/>
    </row>
    <row r="42" spans="1:18" s="33" customFormat="1" ht="67.5" customHeight="1" x14ac:dyDescent="0.25">
      <c r="A42" s="129"/>
      <c r="B42" s="105" t="s">
        <v>127</v>
      </c>
      <c r="C42" s="106"/>
      <c r="D42" s="107"/>
      <c r="E42" s="169" t="s">
        <v>129</v>
      </c>
      <c r="F42" s="170"/>
      <c r="G42" s="42">
        <v>39166</v>
      </c>
      <c r="H42" s="34">
        <v>35300</v>
      </c>
      <c r="I42" s="123">
        <v>13759</v>
      </c>
      <c r="J42" s="124"/>
      <c r="K42" s="111" t="s">
        <v>158</v>
      </c>
      <c r="L42" s="112"/>
      <c r="M42" s="112"/>
      <c r="N42" s="113"/>
      <c r="O42" s="111"/>
      <c r="P42" s="99"/>
      <c r="Q42" s="46"/>
      <c r="R42" s="46"/>
    </row>
    <row r="43" spans="1:18" s="33" customFormat="1" ht="77.25" customHeight="1" x14ac:dyDescent="0.25">
      <c r="A43" s="130"/>
      <c r="B43" s="139" t="s">
        <v>131</v>
      </c>
      <c r="C43" s="140"/>
      <c r="D43" s="141"/>
      <c r="E43" s="125" t="s">
        <v>129</v>
      </c>
      <c r="F43" s="126"/>
      <c r="G43" s="42">
        <v>28248</v>
      </c>
      <c r="H43" s="42">
        <v>19200</v>
      </c>
      <c r="I43" s="123">
        <v>11826</v>
      </c>
      <c r="J43" s="124"/>
      <c r="K43" s="111" t="s">
        <v>158</v>
      </c>
      <c r="L43" s="112"/>
      <c r="M43" s="112"/>
      <c r="N43" s="113"/>
      <c r="O43" s="111"/>
      <c r="P43" s="99"/>
      <c r="Q43" s="46"/>
      <c r="R43" s="54"/>
    </row>
    <row r="44" spans="1:18" s="33" customFormat="1" ht="23.25" customHeight="1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29"/>
      <c r="R44" s="29"/>
    </row>
    <row r="45" spans="1:18" s="24" customFormat="1" ht="30" customHeight="1" x14ac:dyDescent="0.25">
      <c r="A45" s="97" t="s">
        <v>123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s="33" customFormat="1" ht="17.25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s="24" customFormat="1" ht="29.25" customHeight="1" x14ac:dyDescent="0.25">
      <c r="A47" s="97" t="s">
        <v>124</v>
      </c>
      <c r="B47" s="97"/>
      <c r="C47" s="97"/>
      <c r="D47" s="97"/>
    </row>
    <row r="48" spans="1:18" s="33" customFormat="1" ht="29.25" customHeight="1" x14ac:dyDescent="0.25">
      <c r="A48" s="55"/>
      <c r="B48" s="55"/>
      <c r="C48" s="55"/>
      <c r="D48" s="55"/>
    </row>
    <row r="49" spans="1:18" s="33" customFormat="1" ht="29.25" customHeight="1" x14ac:dyDescent="0.25">
      <c r="A49" s="55"/>
      <c r="B49" s="55"/>
      <c r="C49" s="55"/>
      <c r="D49" s="55"/>
    </row>
    <row r="50" spans="1:18" s="33" customFormat="1" ht="29.25" customHeight="1" x14ac:dyDescent="0.25">
      <c r="A50" s="55"/>
      <c r="B50" s="55"/>
      <c r="C50" s="55"/>
      <c r="D50" s="55"/>
    </row>
    <row r="51" spans="1:18" s="33" customFormat="1" ht="29.25" customHeight="1" x14ac:dyDescent="0.25">
      <c r="A51" s="55"/>
      <c r="B51" s="55"/>
      <c r="C51" s="55"/>
      <c r="D51" s="55"/>
    </row>
    <row r="52" spans="1:18" s="33" customFormat="1" ht="29.25" customHeight="1" x14ac:dyDescent="0.25">
      <c r="A52" s="55"/>
      <c r="B52" s="55"/>
      <c r="C52" s="55"/>
      <c r="D52" s="55"/>
    </row>
    <row r="53" spans="1:18" s="33" customFormat="1" ht="29.25" customHeight="1" x14ac:dyDescent="0.25">
      <c r="A53" s="55"/>
      <c r="B53" s="55"/>
      <c r="C53" s="55"/>
      <c r="D53" s="55"/>
    </row>
    <row r="54" spans="1:18" s="33" customFormat="1" ht="29.25" customHeight="1" x14ac:dyDescent="0.25">
      <c r="A54" s="55"/>
      <c r="B54" s="55"/>
      <c r="C54" s="55"/>
      <c r="D54" s="55"/>
    </row>
    <row r="55" spans="1:18" s="33" customFormat="1" ht="28.5" customHeight="1" x14ac:dyDescent="0.25">
      <c r="A55" s="47"/>
      <c r="B55" s="47"/>
      <c r="C55" s="47"/>
      <c r="D55" s="47"/>
    </row>
    <row r="56" spans="1:18" s="33" customFormat="1" ht="28.5" customHeight="1" x14ac:dyDescent="0.25">
      <c r="A56" s="55"/>
      <c r="B56" s="55"/>
      <c r="C56" s="55"/>
      <c r="D56" s="55"/>
    </row>
    <row r="57" spans="1:18" s="33" customFormat="1" ht="28.5" customHeight="1" x14ac:dyDescent="0.25">
      <c r="A57" s="47"/>
      <c r="B57" s="47"/>
      <c r="C57" s="47"/>
      <c r="D57" s="47"/>
    </row>
    <row r="58" spans="1:18" s="33" customFormat="1" ht="55.5" customHeight="1" x14ac:dyDescent="0.25">
      <c r="A58" s="161" t="s">
        <v>167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</row>
    <row r="59" spans="1:18" s="33" customFormat="1" ht="26.25" customHeigh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8" s="33" customFormat="1" ht="61.5" customHeight="1" x14ac:dyDescent="0.25">
      <c r="A60" s="103" t="s">
        <v>85</v>
      </c>
      <c r="B60" s="104"/>
      <c r="C60" s="103" t="s">
        <v>162</v>
      </c>
      <c r="D60" s="168"/>
      <c r="E60" s="168"/>
      <c r="F60" s="104"/>
      <c r="G60" s="101" t="s">
        <v>163</v>
      </c>
      <c r="H60" s="163"/>
      <c r="I60" s="163"/>
      <c r="J60" s="163"/>
      <c r="K60" s="163"/>
      <c r="L60" s="102"/>
      <c r="M60" s="148"/>
      <c r="N60" s="148"/>
      <c r="O60" s="148"/>
      <c r="P60" s="148"/>
      <c r="Q60" s="148"/>
      <c r="R60" s="148"/>
    </row>
    <row r="61" spans="1:18" s="33" customFormat="1" ht="34.5" customHeight="1" x14ac:dyDescent="0.25">
      <c r="A61" s="103">
        <v>1</v>
      </c>
      <c r="B61" s="104"/>
      <c r="C61" s="103">
        <v>2</v>
      </c>
      <c r="D61" s="168"/>
      <c r="E61" s="168"/>
      <c r="F61" s="104"/>
      <c r="G61" s="101">
        <v>3</v>
      </c>
      <c r="H61" s="163"/>
      <c r="I61" s="163"/>
      <c r="J61" s="163"/>
      <c r="K61" s="163"/>
      <c r="L61" s="102"/>
      <c r="M61" s="36"/>
      <c r="N61" s="36"/>
      <c r="O61" s="36"/>
      <c r="P61" s="36"/>
      <c r="Q61" s="36"/>
      <c r="R61" s="36"/>
    </row>
    <row r="62" spans="1:18" s="33" customFormat="1" ht="80.25" customHeight="1" x14ac:dyDescent="0.25">
      <c r="A62" s="105" t="s">
        <v>136</v>
      </c>
      <c r="B62" s="107"/>
      <c r="C62" s="188">
        <v>0</v>
      </c>
      <c r="D62" s="189"/>
      <c r="E62" s="189"/>
      <c r="F62" s="190"/>
      <c r="G62" s="192">
        <v>0</v>
      </c>
      <c r="H62" s="192"/>
      <c r="I62" s="192"/>
      <c r="J62" s="192"/>
      <c r="K62" s="192"/>
      <c r="L62" s="192"/>
      <c r="M62" s="148"/>
      <c r="N62" s="148"/>
      <c r="O62" s="148"/>
      <c r="P62" s="148"/>
      <c r="Q62" s="148"/>
      <c r="R62" s="148"/>
    </row>
    <row r="63" spans="1:18" s="33" customFormat="1" ht="65.25" customHeight="1" x14ac:dyDescent="0.25">
      <c r="A63" s="105" t="s">
        <v>137</v>
      </c>
      <c r="B63" s="172"/>
      <c r="C63" s="188">
        <v>0</v>
      </c>
      <c r="D63" s="189"/>
      <c r="E63" s="189"/>
      <c r="F63" s="190"/>
      <c r="G63" s="192">
        <v>0</v>
      </c>
      <c r="H63" s="192"/>
      <c r="I63" s="192"/>
      <c r="J63" s="192"/>
      <c r="K63" s="192"/>
      <c r="L63" s="192"/>
      <c r="M63" s="36"/>
      <c r="N63" s="36"/>
      <c r="O63" s="36"/>
      <c r="P63" s="36"/>
      <c r="Q63" s="36"/>
      <c r="R63" s="36"/>
    </row>
    <row r="64" spans="1:18" s="33" customFormat="1" ht="50.25" customHeight="1" x14ac:dyDescent="0.25">
      <c r="A64" s="105" t="s">
        <v>150</v>
      </c>
      <c r="B64" s="172"/>
      <c r="C64" s="188">
        <v>0</v>
      </c>
      <c r="D64" s="189"/>
      <c r="E64" s="189"/>
      <c r="F64" s="190"/>
      <c r="G64" s="192">
        <v>0</v>
      </c>
      <c r="H64" s="192"/>
      <c r="I64" s="192"/>
      <c r="J64" s="192"/>
      <c r="K64" s="192"/>
      <c r="L64" s="192"/>
      <c r="M64" s="36"/>
      <c r="N64" s="36"/>
      <c r="O64" s="36"/>
      <c r="P64" s="36"/>
      <c r="Q64" s="36"/>
      <c r="R64" s="36"/>
    </row>
    <row r="65" spans="1:18" s="33" customFormat="1" ht="63" customHeight="1" x14ac:dyDescent="0.25">
      <c r="A65" s="139" t="s">
        <v>149</v>
      </c>
      <c r="B65" s="141"/>
      <c r="C65" s="193">
        <v>0</v>
      </c>
      <c r="D65" s="194"/>
      <c r="E65" s="194"/>
      <c r="F65" s="195"/>
      <c r="G65" s="193">
        <v>0</v>
      </c>
      <c r="H65" s="194"/>
      <c r="I65" s="194"/>
      <c r="J65" s="194"/>
      <c r="K65" s="194"/>
      <c r="L65" s="195"/>
      <c r="M65" s="36"/>
      <c r="N65" s="36"/>
      <c r="O65" s="36"/>
      <c r="P65" s="36"/>
      <c r="Q65" s="36"/>
      <c r="R65" s="36"/>
    </row>
    <row r="66" spans="1:18" s="33" customFormat="1" ht="63" customHeight="1" x14ac:dyDescent="0.25">
      <c r="A66" s="105" t="s">
        <v>151</v>
      </c>
      <c r="B66" s="172"/>
      <c r="C66" s="188">
        <v>0.1</v>
      </c>
      <c r="D66" s="191"/>
      <c r="E66" s="191"/>
      <c r="F66" s="99"/>
      <c r="G66" s="188">
        <v>0.1</v>
      </c>
      <c r="H66" s="191"/>
      <c r="I66" s="191"/>
      <c r="J66" s="191"/>
      <c r="K66" s="191"/>
      <c r="L66" s="99"/>
      <c r="M66" s="45"/>
      <c r="N66" s="45"/>
      <c r="O66" s="45"/>
      <c r="P66" s="45"/>
      <c r="Q66" s="45"/>
      <c r="R66" s="45"/>
    </row>
    <row r="67" spans="1:18" s="33" customFormat="1" ht="27.75" customHeight="1" x14ac:dyDescent="0.25">
      <c r="A67" s="179" t="s">
        <v>75</v>
      </c>
      <c r="B67" s="180"/>
      <c r="C67" s="181">
        <f>C62+C63+C64+C65+C66</f>
        <v>0.1</v>
      </c>
      <c r="D67" s="182"/>
      <c r="E67" s="182"/>
      <c r="F67" s="183"/>
      <c r="G67" s="184">
        <v>0.1</v>
      </c>
      <c r="H67" s="185"/>
      <c r="I67" s="185"/>
      <c r="J67" s="185"/>
      <c r="K67" s="185"/>
      <c r="L67" s="185"/>
      <c r="M67" s="186"/>
      <c r="N67" s="186"/>
      <c r="O67" s="186"/>
      <c r="P67" s="186"/>
      <c r="Q67" s="186"/>
      <c r="R67" s="186"/>
    </row>
    <row r="68" spans="1:18" s="33" customFormat="1" ht="12" customHeight="1" x14ac:dyDescent="0.25">
      <c r="A68" s="25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1:18" s="33" customFormat="1" ht="27" customHeight="1" x14ac:dyDescent="0.25">
      <c r="A69" s="187" t="s">
        <v>125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</row>
    <row r="70" spans="1:18" s="33" customFormat="1" ht="43.5" customHeight="1" x14ac:dyDescent="0.25">
      <c r="A70" s="97" t="s">
        <v>164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37"/>
      <c r="N70" s="37"/>
      <c r="O70" s="37"/>
      <c r="P70" s="37"/>
      <c r="Q70" s="37"/>
      <c r="R70" s="37"/>
    </row>
    <row r="71" spans="1:18" s="33" customFormat="1" ht="23.25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18" s="33" customFormat="1" ht="24.75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1:18" s="33" customFormat="1" ht="40.5" customHeight="1" x14ac:dyDescent="0.25">
      <c r="A73" s="25" t="s">
        <v>168</v>
      </c>
      <c r="B73" s="177"/>
      <c r="C73" s="177"/>
      <c r="D73" s="177"/>
      <c r="E73" s="177"/>
      <c r="F73" s="177"/>
      <c r="G73" s="177"/>
      <c r="L73" s="177" t="s">
        <v>169</v>
      </c>
      <c r="M73" s="177"/>
      <c r="N73" s="177"/>
      <c r="O73" s="177"/>
      <c r="P73" s="177"/>
      <c r="Q73" s="177"/>
    </row>
    <row r="74" spans="1:18" s="33" customFormat="1" ht="23.25" customHeight="1" x14ac:dyDescent="0.25">
      <c r="A74" s="25"/>
      <c r="B74" s="178" t="s">
        <v>81</v>
      </c>
      <c r="C74" s="178"/>
      <c r="D74" s="178"/>
      <c r="E74" s="178"/>
      <c r="F74" s="178"/>
      <c r="G74" s="178"/>
      <c r="L74" s="178" t="s">
        <v>82</v>
      </c>
      <c r="M74" s="178"/>
      <c r="N74" s="178"/>
      <c r="O74" s="178"/>
      <c r="P74" s="178"/>
      <c r="Q74" s="178"/>
    </row>
    <row r="75" spans="1:18" s="33" customFormat="1" ht="23.25" customHeight="1" x14ac:dyDescent="0.25">
      <c r="A75" s="25"/>
    </row>
    <row r="76" spans="1:18" s="33" customFormat="1" ht="36" customHeight="1" x14ac:dyDescent="0.25">
      <c r="A76" s="25" t="s">
        <v>83</v>
      </c>
      <c r="B76" s="177"/>
      <c r="C76" s="177"/>
      <c r="D76" s="177"/>
      <c r="E76" s="177"/>
      <c r="F76" s="177"/>
      <c r="G76" s="177"/>
      <c r="L76" s="177" t="s">
        <v>133</v>
      </c>
      <c r="M76" s="177"/>
      <c r="N76" s="177"/>
      <c r="O76" s="177"/>
      <c r="P76" s="177"/>
      <c r="Q76" s="177"/>
    </row>
    <row r="77" spans="1:18" s="33" customFormat="1" ht="33" customHeight="1" x14ac:dyDescent="0.25">
      <c r="A77" s="25"/>
      <c r="B77" s="178" t="s">
        <v>81</v>
      </c>
      <c r="C77" s="178"/>
      <c r="D77" s="178"/>
      <c r="E77" s="178"/>
      <c r="F77" s="178"/>
      <c r="G77" s="178"/>
      <c r="L77" s="178" t="s">
        <v>82</v>
      </c>
      <c r="M77" s="178"/>
      <c r="N77" s="178"/>
      <c r="O77" s="178"/>
      <c r="P77" s="178"/>
      <c r="Q77" s="178"/>
    </row>
    <row r="78" spans="1:18" s="33" customFormat="1" ht="33.75" customHeight="1" x14ac:dyDescent="0.25">
      <c r="A78" s="37"/>
      <c r="B78" s="37"/>
      <c r="C78" s="37"/>
      <c r="D78" s="37"/>
    </row>
  </sheetData>
  <mergeCells count="115">
    <mergeCell ref="M62:R62"/>
    <mergeCell ref="A61:B61"/>
    <mergeCell ref="C61:F61"/>
    <mergeCell ref="G61:L61"/>
    <mergeCell ref="A62:B62"/>
    <mergeCell ref="C62:F62"/>
    <mergeCell ref="A66:B66"/>
    <mergeCell ref="C66:F66"/>
    <mergeCell ref="G66:L66"/>
    <mergeCell ref="A63:B63"/>
    <mergeCell ref="C63:F63"/>
    <mergeCell ref="G63:L63"/>
    <mergeCell ref="A64:B64"/>
    <mergeCell ref="C64:F64"/>
    <mergeCell ref="G64:L64"/>
    <mergeCell ref="A65:B65"/>
    <mergeCell ref="C65:F65"/>
    <mergeCell ref="G65:L65"/>
    <mergeCell ref="G62:L62"/>
    <mergeCell ref="B76:G76"/>
    <mergeCell ref="L76:Q76"/>
    <mergeCell ref="B77:G77"/>
    <mergeCell ref="L77:Q77"/>
    <mergeCell ref="A67:B67"/>
    <mergeCell ref="C67:F67"/>
    <mergeCell ref="G67:L67"/>
    <mergeCell ref="M67:R67"/>
    <mergeCell ref="A69:R69"/>
    <mergeCell ref="A70:L70"/>
    <mergeCell ref="B73:G73"/>
    <mergeCell ref="L73:Q73"/>
    <mergeCell ref="B74:G74"/>
    <mergeCell ref="L74:Q74"/>
    <mergeCell ref="A12:R12"/>
    <mergeCell ref="A26:R26"/>
    <mergeCell ref="K31:N31"/>
    <mergeCell ref="A58:L58"/>
    <mergeCell ref="A60:B60"/>
    <mergeCell ref="C60:F60"/>
    <mergeCell ref="G60:L60"/>
    <mergeCell ref="M60:R60"/>
    <mergeCell ref="B42:D42"/>
    <mergeCell ref="E42:F42"/>
    <mergeCell ref="I42:J42"/>
    <mergeCell ref="K42:N42"/>
    <mergeCell ref="O42:P42"/>
    <mergeCell ref="O34:P34"/>
    <mergeCell ref="K34:N34"/>
    <mergeCell ref="I34:J34"/>
    <mergeCell ref="B34:D34"/>
    <mergeCell ref="H36:H37"/>
    <mergeCell ref="I36:J37"/>
    <mergeCell ref="K36:N37"/>
    <mergeCell ref="O36:P37"/>
    <mergeCell ref="Q41:R41"/>
    <mergeCell ref="A47:D47"/>
    <mergeCell ref="A40:P40"/>
    <mergeCell ref="A4:R4"/>
    <mergeCell ref="A5:R5"/>
    <mergeCell ref="A7:R7"/>
    <mergeCell ref="A9:A10"/>
    <mergeCell ref="B9:F9"/>
    <mergeCell ref="G9:K9"/>
    <mergeCell ref="L9:P9"/>
    <mergeCell ref="Q9:Q10"/>
    <mergeCell ref="R9:R10"/>
    <mergeCell ref="A6:R6"/>
    <mergeCell ref="A13:R13"/>
    <mergeCell ref="A18:R18"/>
    <mergeCell ref="E41:F41"/>
    <mergeCell ref="B43:D43"/>
    <mergeCell ref="I41:J41"/>
    <mergeCell ref="O41:P41"/>
    <mergeCell ref="K41:N41"/>
    <mergeCell ref="B36:D37"/>
    <mergeCell ref="G29:G30"/>
    <mergeCell ref="R28:R30"/>
    <mergeCell ref="I30:J30"/>
    <mergeCell ref="A16:R16"/>
    <mergeCell ref="A38:P38"/>
    <mergeCell ref="B39:D39"/>
    <mergeCell ref="E39:F39"/>
    <mergeCell ref="K39:N39"/>
    <mergeCell ref="B28:D30"/>
    <mergeCell ref="O35:P35"/>
    <mergeCell ref="B35:D35"/>
    <mergeCell ref="E35:F35"/>
    <mergeCell ref="I35:J35"/>
    <mergeCell ref="A28:A30"/>
    <mergeCell ref="H29:J29"/>
    <mergeCell ref="O43:P43"/>
    <mergeCell ref="K28:N30"/>
    <mergeCell ref="A45:R45"/>
    <mergeCell ref="E34:F34"/>
    <mergeCell ref="E31:F31"/>
    <mergeCell ref="I31:J31"/>
    <mergeCell ref="E28:F30"/>
    <mergeCell ref="B31:D31"/>
    <mergeCell ref="O28:P30"/>
    <mergeCell ref="O31:P31"/>
    <mergeCell ref="A32:P32"/>
    <mergeCell ref="G28:J28"/>
    <mergeCell ref="A33:P33"/>
    <mergeCell ref="K35:N35"/>
    <mergeCell ref="A34:A35"/>
    <mergeCell ref="B41:D41"/>
    <mergeCell ref="E36:F37"/>
    <mergeCell ref="G36:G37"/>
    <mergeCell ref="O39:P39"/>
    <mergeCell ref="I39:J39"/>
    <mergeCell ref="E43:F43"/>
    <mergeCell ref="I43:J43"/>
    <mergeCell ref="K43:N43"/>
    <mergeCell ref="A36:A37"/>
    <mergeCell ref="A41:A43"/>
  </mergeCells>
  <pageMargins left="0.70866141732283472" right="0.31496062992125984" top="0.35433070866141736" bottom="0.15748031496062992" header="0" footer="0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topLeftCell="A31" zoomScale="60" workbookViewId="0">
      <selection activeCell="V18" sqref="V18"/>
    </sheetView>
  </sheetViews>
  <sheetFormatPr defaultColWidth="9.28515625" defaultRowHeight="16.5" x14ac:dyDescent="0.25"/>
  <cols>
    <col min="1" max="1" width="6.7109375" style="1" customWidth="1"/>
    <col min="2" max="2" width="40.5703125" style="1" customWidth="1"/>
    <col min="3" max="3" width="27" style="1" customWidth="1"/>
    <col min="4" max="4" width="17.5703125" style="1" customWidth="1"/>
    <col min="5" max="6" width="9.28515625" style="1"/>
    <col min="7" max="7" width="9.5703125" style="1" customWidth="1"/>
    <col min="8" max="18" width="9.28515625" style="1"/>
    <col min="19" max="19" width="15.28515625" style="1" customWidth="1"/>
    <col min="20" max="20" width="15.42578125" style="1" customWidth="1"/>
    <col min="21" max="16384" width="9.28515625" style="1"/>
  </cols>
  <sheetData>
    <row r="1" spans="1:20" ht="36" customHeight="1" x14ac:dyDescent="0.25">
      <c r="P1" s="83" t="s">
        <v>120</v>
      </c>
      <c r="Q1" s="83"/>
      <c r="R1" s="83"/>
      <c r="S1" s="83"/>
      <c r="T1" s="83"/>
    </row>
    <row r="3" spans="1:20" x14ac:dyDescent="0.25">
      <c r="A3" s="70" t="s">
        <v>105</v>
      </c>
      <c r="B3" s="70"/>
      <c r="C3" s="70"/>
      <c r="D3" s="70"/>
    </row>
    <row r="4" spans="1:20" x14ac:dyDescent="0.25">
      <c r="A4" s="70" t="s">
        <v>106</v>
      </c>
      <c r="B4" s="70"/>
      <c r="C4" s="70"/>
      <c r="D4" s="70"/>
    </row>
    <row r="5" spans="1:20" x14ac:dyDescent="0.25">
      <c r="A5" s="70"/>
      <c r="B5" s="70"/>
      <c r="C5" s="70"/>
      <c r="D5" s="70"/>
    </row>
    <row r="6" spans="1:20" ht="66" x14ac:dyDescent="0.25">
      <c r="A6" s="19" t="s">
        <v>31</v>
      </c>
      <c r="B6" s="19" t="s">
        <v>101</v>
      </c>
      <c r="C6" s="19" t="s">
        <v>2</v>
      </c>
      <c r="D6" s="19" t="s">
        <v>107</v>
      </c>
    </row>
    <row r="7" spans="1:20" x14ac:dyDescent="0.25">
      <c r="A7" s="19">
        <v>1</v>
      </c>
      <c r="B7" s="19">
        <v>2</v>
      </c>
      <c r="C7" s="19">
        <v>3</v>
      </c>
      <c r="D7" s="19">
        <v>4</v>
      </c>
    </row>
    <row r="8" spans="1:20" x14ac:dyDescent="0.25">
      <c r="A8" s="75" t="s">
        <v>102</v>
      </c>
      <c r="B8" s="75"/>
      <c r="C8" s="75"/>
      <c r="D8" s="75"/>
    </row>
    <row r="9" spans="1:20" x14ac:dyDescent="0.25">
      <c r="A9" s="22"/>
      <c r="B9" s="19"/>
      <c r="C9" s="22"/>
      <c r="D9" s="22"/>
    </row>
    <row r="10" spans="1:20" x14ac:dyDescent="0.25">
      <c r="A10" s="22"/>
      <c r="B10" s="22"/>
      <c r="C10" s="22"/>
      <c r="D10" s="22"/>
    </row>
    <row r="11" spans="1:20" x14ac:dyDescent="0.25">
      <c r="A11" s="22"/>
      <c r="B11" s="22"/>
      <c r="C11" s="22"/>
      <c r="D11" s="22"/>
    </row>
    <row r="12" spans="1:20" x14ac:dyDescent="0.25">
      <c r="A12" s="75" t="s">
        <v>103</v>
      </c>
      <c r="B12" s="75"/>
      <c r="C12" s="75"/>
      <c r="D12" s="75"/>
    </row>
    <row r="13" spans="1:20" x14ac:dyDescent="0.25">
      <c r="A13" s="22"/>
      <c r="B13" s="22"/>
      <c r="C13" s="22"/>
      <c r="D13" s="22"/>
    </row>
    <row r="14" spans="1:20" x14ac:dyDescent="0.25">
      <c r="A14" s="22"/>
      <c r="B14" s="22"/>
      <c r="C14" s="22"/>
      <c r="D14" s="22"/>
    </row>
    <row r="15" spans="1:20" x14ac:dyDescent="0.25">
      <c r="A15" s="22"/>
      <c r="B15" s="22"/>
      <c r="C15" s="22"/>
      <c r="D15" s="22"/>
    </row>
    <row r="16" spans="1:20" ht="36.75" customHeight="1" x14ac:dyDescent="0.25">
      <c r="A16" s="75" t="s">
        <v>104</v>
      </c>
      <c r="B16" s="75"/>
      <c r="C16" s="75"/>
      <c r="D16" s="75"/>
    </row>
    <row r="17" spans="1:20" x14ac:dyDescent="0.25">
      <c r="A17" s="22"/>
      <c r="B17" s="22"/>
      <c r="C17" s="22"/>
      <c r="D17" s="22"/>
    </row>
    <row r="18" spans="1:20" x14ac:dyDescent="0.25">
      <c r="A18" s="22"/>
      <c r="B18" s="22"/>
      <c r="C18" s="22"/>
      <c r="D18" s="22"/>
    </row>
    <row r="19" spans="1:20" x14ac:dyDescent="0.25">
      <c r="A19" s="22"/>
      <c r="B19" s="22"/>
      <c r="C19" s="22"/>
      <c r="D19" s="22"/>
    </row>
    <row r="21" spans="1:20" x14ac:dyDescent="0.25">
      <c r="A21" s="70" t="s">
        <v>110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3" spans="1:20" ht="55.5" customHeight="1" x14ac:dyDescent="0.25">
      <c r="A23" s="77" t="s">
        <v>31</v>
      </c>
      <c r="B23" s="77" t="s">
        <v>101</v>
      </c>
      <c r="C23" s="77" t="s">
        <v>2</v>
      </c>
      <c r="D23" s="77" t="s">
        <v>89</v>
      </c>
      <c r="E23" s="77"/>
      <c r="F23" s="77"/>
      <c r="G23" s="77"/>
      <c r="H23" s="77"/>
      <c r="I23" s="77" t="s">
        <v>108</v>
      </c>
      <c r="J23" s="77"/>
      <c r="K23" s="77"/>
      <c r="L23" s="77"/>
      <c r="M23" s="77"/>
      <c r="N23" s="77" t="s">
        <v>109</v>
      </c>
      <c r="O23" s="77"/>
      <c r="P23" s="77"/>
      <c r="Q23" s="77"/>
      <c r="R23" s="77"/>
      <c r="S23" s="77" t="s">
        <v>92</v>
      </c>
      <c r="T23" s="77" t="s">
        <v>93</v>
      </c>
    </row>
    <row r="24" spans="1:20" ht="141.75" x14ac:dyDescent="0.25">
      <c r="A24" s="77"/>
      <c r="B24" s="77"/>
      <c r="C24" s="77"/>
      <c r="D24" s="21" t="s">
        <v>90</v>
      </c>
      <c r="E24" s="21" t="s">
        <v>51</v>
      </c>
      <c r="F24" s="21" t="s">
        <v>48</v>
      </c>
      <c r="G24" s="21" t="s">
        <v>91</v>
      </c>
      <c r="H24" s="21" t="s">
        <v>88</v>
      </c>
      <c r="I24" s="21" t="s">
        <v>90</v>
      </c>
      <c r="J24" s="21" t="s">
        <v>51</v>
      </c>
      <c r="K24" s="21" t="s">
        <v>48</v>
      </c>
      <c r="L24" s="21" t="s">
        <v>91</v>
      </c>
      <c r="M24" s="21" t="s">
        <v>88</v>
      </c>
      <c r="N24" s="21" t="s">
        <v>90</v>
      </c>
      <c r="O24" s="21" t="s">
        <v>51</v>
      </c>
      <c r="P24" s="21" t="s">
        <v>48</v>
      </c>
      <c r="Q24" s="21" t="s">
        <v>91</v>
      </c>
      <c r="R24" s="21" t="s">
        <v>88</v>
      </c>
      <c r="S24" s="77"/>
      <c r="T24" s="77"/>
    </row>
    <row r="25" spans="1:20" x14ac:dyDescent="0.25">
      <c r="A25" s="19">
        <v>1</v>
      </c>
      <c r="B25" s="19">
        <f>A25+1</f>
        <v>2</v>
      </c>
      <c r="C25" s="19">
        <f t="shared" ref="C25:T25" si="0">B25+1</f>
        <v>3</v>
      </c>
      <c r="D25" s="19">
        <f t="shared" si="0"/>
        <v>4</v>
      </c>
      <c r="E25" s="19">
        <f t="shared" si="0"/>
        <v>5</v>
      </c>
      <c r="F25" s="19">
        <f t="shared" si="0"/>
        <v>6</v>
      </c>
      <c r="G25" s="19">
        <f t="shared" si="0"/>
        <v>7</v>
      </c>
      <c r="H25" s="19">
        <f t="shared" si="0"/>
        <v>8</v>
      </c>
      <c r="I25" s="19">
        <f t="shared" si="0"/>
        <v>9</v>
      </c>
      <c r="J25" s="19">
        <f t="shared" si="0"/>
        <v>10</v>
      </c>
      <c r="K25" s="19">
        <f t="shared" si="0"/>
        <v>11</v>
      </c>
      <c r="L25" s="19">
        <f t="shared" si="0"/>
        <v>12</v>
      </c>
      <c r="M25" s="19">
        <f t="shared" si="0"/>
        <v>13</v>
      </c>
      <c r="N25" s="19">
        <f t="shared" si="0"/>
        <v>14</v>
      </c>
      <c r="O25" s="19">
        <f t="shared" si="0"/>
        <v>15</v>
      </c>
      <c r="P25" s="19">
        <f t="shared" si="0"/>
        <v>16</v>
      </c>
      <c r="Q25" s="19">
        <f t="shared" si="0"/>
        <v>17</v>
      </c>
      <c r="R25" s="19">
        <f t="shared" si="0"/>
        <v>18</v>
      </c>
      <c r="S25" s="19">
        <f t="shared" si="0"/>
        <v>19</v>
      </c>
      <c r="T25" s="19">
        <f t="shared" si="0"/>
        <v>20</v>
      </c>
    </row>
    <row r="26" spans="1:20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x14ac:dyDescent="0.25">
      <c r="A29" s="77" t="s">
        <v>75</v>
      </c>
      <c r="B29" s="77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1" spans="1:20" ht="16.5" customHeight="1" x14ac:dyDescent="0.25">
      <c r="A31" s="70" t="s">
        <v>111</v>
      </c>
      <c r="B31" s="70"/>
      <c r="C31" s="70"/>
      <c r="D31" s="70"/>
      <c r="E31" s="70"/>
      <c r="F31" s="70"/>
      <c r="G31" s="70"/>
    </row>
    <row r="32" spans="1:20" x14ac:dyDescent="0.25">
      <c r="A32" s="70"/>
      <c r="B32" s="70"/>
      <c r="C32" s="70"/>
      <c r="D32" s="70"/>
    </row>
    <row r="33" spans="1:18" ht="54" customHeight="1" x14ac:dyDescent="0.25">
      <c r="A33" s="19" t="s">
        <v>31</v>
      </c>
      <c r="B33" s="19" t="s">
        <v>101</v>
      </c>
      <c r="C33" s="19" t="s">
        <v>112</v>
      </c>
      <c r="D33" s="77" t="s">
        <v>113</v>
      </c>
      <c r="E33" s="77"/>
      <c r="F33" s="77" t="s">
        <v>114</v>
      </c>
      <c r="G33" s="77"/>
    </row>
    <row r="34" spans="1:18" x14ac:dyDescent="0.25">
      <c r="A34" s="19">
        <v>1</v>
      </c>
      <c r="B34" s="19">
        <v>2</v>
      </c>
      <c r="C34" s="19">
        <v>3</v>
      </c>
      <c r="D34" s="77">
        <v>4</v>
      </c>
      <c r="E34" s="77"/>
      <c r="F34" s="77">
        <v>5</v>
      </c>
      <c r="G34" s="77"/>
    </row>
    <row r="35" spans="1:18" x14ac:dyDescent="0.25">
      <c r="A35" s="22"/>
      <c r="B35" s="22"/>
      <c r="C35" s="22"/>
      <c r="D35" s="77"/>
      <c r="E35" s="77"/>
      <c r="F35" s="77"/>
      <c r="G35" s="77"/>
    </row>
    <row r="36" spans="1:18" x14ac:dyDescent="0.25">
      <c r="A36" s="22"/>
      <c r="B36" s="22"/>
      <c r="C36" s="22"/>
      <c r="D36" s="77"/>
      <c r="E36" s="77"/>
      <c r="F36" s="77"/>
      <c r="G36" s="77"/>
    </row>
    <row r="38" spans="1:18" ht="43.5" customHeight="1" x14ac:dyDescent="0.25">
      <c r="A38" s="70" t="s">
        <v>117</v>
      </c>
      <c r="B38" s="70"/>
      <c r="C38" s="70"/>
      <c r="D38" s="70"/>
      <c r="E38" s="70"/>
      <c r="F38" s="70"/>
    </row>
    <row r="40" spans="1:18" ht="33" customHeight="1" x14ac:dyDescent="0.25">
      <c r="A40" s="22" t="s">
        <v>31</v>
      </c>
      <c r="B40" s="77" t="s">
        <v>115</v>
      </c>
      <c r="C40" s="77"/>
      <c r="D40" s="77" t="s">
        <v>116</v>
      </c>
      <c r="E40" s="77"/>
      <c r="F40" s="77"/>
    </row>
    <row r="41" spans="1:18" x14ac:dyDescent="0.25">
      <c r="A41" s="19">
        <v>1</v>
      </c>
      <c r="B41" s="77">
        <v>2</v>
      </c>
      <c r="C41" s="77"/>
      <c r="D41" s="77">
        <v>3</v>
      </c>
      <c r="E41" s="77"/>
      <c r="F41" s="77"/>
    </row>
    <row r="42" spans="1:18" x14ac:dyDescent="0.25">
      <c r="A42" s="22"/>
      <c r="B42" s="77"/>
      <c r="C42" s="77"/>
      <c r="D42" s="77"/>
      <c r="E42" s="77"/>
      <c r="F42" s="77"/>
    </row>
    <row r="43" spans="1:18" x14ac:dyDescent="0.25">
      <c r="A43" s="22"/>
      <c r="B43" s="77"/>
      <c r="C43" s="77"/>
      <c r="D43" s="77"/>
      <c r="E43" s="77"/>
      <c r="F43" s="77"/>
    </row>
    <row r="44" spans="1:18" x14ac:dyDescent="0.25">
      <c r="A44" s="77" t="s">
        <v>118</v>
      </c>
      <c r="B44" s="77"/>
      <c r="C44" s="77"/>
      <c r="D44" s="77"/>
      <c r="E44" s="77"/>
      <c r="F44" s="77"/>
    </row>
    <row r="46" spans="1:18" x14ac:dyDescent="0.25">
      <c r="A46" s="70" t="s">
        <v>119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  <row r="48" spans="1:18" ht="39.75" customHeight="1" x14ac:dyDescent="0.25">
      <c r="A48" s="196" t="s">
        <v>31</v>
      </c>
      <c r="B48" s="77" t="s">
        <v>95</v>
      </c>
      <c r="C48" s="77"/>
      <c r="D48" s="77" t="s">
        <v>26</v>
      </c>
      <c r="E48" s="77" t="s">
        <v>27</v>
      </c>
      <c r="F48" s="77"/>
      <c r="G48" s="77"/>
      <c r="H48" s="77"/>
      <c r="I48" s="77"/>
      <c r="J48" s="77"/>
      <c r="K48" s="199" t="s">
        <v>100</v>
      </c>
      <c r="L48" s="199"/>
      <c r="M48" s="199"/>
      <c r="N48" s="199"/>
      <c r="O48" s="199"/>
      <c r="P48" s="199"/>
      <c r="Q48" s="23"/>
      <c r="R48" s="82"/>
    </row>
    <row r="49" spans="1:18" ht="22.5" customHeight="1" x14ac:dyDescent="0.25">
      <c r="A49" s="197"/>
      <c r="B49" s="77"/>
      <c r="C49" s="77"/>
      <c r="D49" s="77"/>
      <c r="E49" s="77" t="s">
        <v>96</v>
      </c>
      <c r="F49" s="77"/>
      <c r="G49" s="77" t="s">
        <v>99</v>
      </c>
      <c r="H49" s="77"/>
      <c r="I49" s="77"/>
      <c r="J49" s="77"/>
      <c r="K49" s="199"/>
      <c r="L49" s="199"/>
      <c r="M49" s="199"/>
      <c r="N49" s="199"/>
      <c r="O49" s="199"/>
      <c r="P49" s="199"/>
      <c r="Q49" s="23"/>
      <c r="R49" s="82"/>
    </row>
    <row r="50" spans="1:18" ht="31.5" customHeight="1" x14ac:dyDescent="0.25">
      <c r="A50" s="198"/>
      <c r="B50" s="77"/>
      <c r="C50" s="77"/>
      <c r="D50" s="77"/>
      <c r="E50" s="77"/>
      <c r="F50" s="77"/>
      <c r="G50" s="77" t="s">
        <v>97</v>
      </c>
      <c r="H50" s="77"/>
      <c r="I50" s="77" t="s">
        <v>98</v>
      </c>
      <c r="J50" s="77"/>
      <c r="K50" s="199"/>
      <c r="L50" s="199"/>
      <c r="M50" s="199"/>
      <c r="N50" s="199"/>
      <c r="O50" s="199"/>
      <c r="P50" s="199"/>
      <c r="Q50" s="23"/>
      <c r="R50" s="82"/>
    </row>
    <row r="51" spans="1:18" ht="19.5" customHeight="1" x14ac:dyDescent="0.25">
      <c r="A51" s="19">
        <v>1</v>
      </c>
      <c r="B51" s="77">
        <v>2</v>
      </c>
      <c r="C51" s="77"/>
      <c r="D51" s="19">
        <v>3</v>
      </c>
      <c r="E51" s="77">
        <v>4</v>
      </c>
      <c r="F51" s="77"/>
      <c r="G51" s="77">
        <v>5</v>
      </c>
      <c r="H51" s="77"/>
      <c r="I51" s="77">
        <v>6</v>
      </c>
      <c r="J51" s="77"/>
      <c r="K51" s="77">
        <v>7</v>
      </c>
      <c r="L51" s="77"/>
      <c r="M51" s="77"/>
      <c r="N51" s="77"/>
      <c r="O51" s="77"/>
      <c r="P51" s="77"/>
      <c r="Q51" s="23"/>
      <c r="R51" s="20"/>
    </row>
    <row r="52" spans="1:18" x14ac:dyDescent="0.25">
      <c r="A52" s="22"/>
      <c r="B52" s="77" t="s">
        <v>77</v>
      </c>
      <c r="C52" s="77"/>
      <c r="D52" s="22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3"/>
      <c r="R52" s="3"/>
    </row>
    <row r="53" spans="1:18" x14ac:dyDescent="0.25">
      <c r="A53" s="22"/>
      <c r="B53" s="77" t="s">
        <v>78</v>
      </c>
      <c r="C53" s="77"/>
      <c r="D53" s="22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3"/>
      <c r="R53" s="3"/>
    </row>
    <row r="54" spans="1:18" x14ac:dyDescent="0.25">
      <c r="A54" s="22"/>
      <c r="B54" s="77" t="s">
        <v>79</v>
      </c>
      <c r="C54" s="77"/>
      <c r="D54" s="22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3"/>
      <c r="R54" s="3"/>
    </row>
  </sheetData>
  <mergeCells count="69">
    <mergeCell ref="A3:D3"/>
    <mergeCell ref="A4:D4"/>
    <mergeCell ref="P1:T1"/>
    <mergeCell ref="A21:T21"/>
    <mergeCell ref="A32:D32"/>
    <mergeCell ref="A29:B29"/>
    <mergeCell ref="T23:T24"/>
    <mergeCell ref="B23:B24"/>
    <mergeCell ref="C23:C24"/>
    <mergeCell ref="D23:H23"/>
    <mergeCell ref="A23:A24"/>
    <mergeCell ref="I23:M23"/>
    <mergeCell ref="N23:R23"/>
    <mergeCell ref="S23:S24"/>
    <mergeCell ref="A5:D5"/>
    <mergeCell ref="A8:D8"/>
    <mergeCell ref="A12:D12"/>
    <mergeCell ref="A16:D16"/>
    <mergeCell ref="D34:E34"/>
    <mergeCell ref="F33:G33"/>
    <mergeCell ref="F34:G34"/>
    <mergeCell ref="A31:G31"/>
    <mergeCell ref="D33:E33"/>
    <mergeCell ref="B40:C40"/>
    <mergeCell ref="D40:F40"/>
    <mergeCell ref="D35:E35"/>
    <mergeCell ref="D36:E36"/>
    <mergeCell ref="F35:G35"/>
    <mergeCell ref="F36:G36"/>
    <mergeCell ref="B41:C41"/>
    <mergeCell ref="D41:F41"/>
    <mergeCell ref="A38:F38"/>
    <mergeCell ref="B53:C53"/>
    <mergeCell ref="B54:C54"/>
    <mergeCell ref="D48:D50"/>
    <mergeCell ref="E51:F51"/>
    <mergeCell ref="E54:F54"/>
    <mergeCell ref="E53:F53"/>
    <mergeCell ref="E52:F52"/>
    <mergeCell ref="A46:N46"/>
    <mergeCell ref="K51:P51"/>
    <mergeCell ref="K52:P52"/>
    <mergeCell ref="B48:C50"/>
    <mergeCell ref="B51:C51"/>
    <mergeCell ref="B52:C52"/>
    <mergeCell ref="K53:P53"/>
    <mergeCell ref="K54:P54"/>
    <mergeCell ref="I50:J50"/>
    <mergeCell ref="G49:J49"/>
    <mergeCell ref="E48:J48"/>
    <mergeCell ref="G51:H51"/>
    <mergeCell ref="G52:H52"/>
    <mergeCell ref="G53:H53"/>
    <mergeCell ref="E49:F50"/>
    <mergeCell ref="G50:H50"/>
    <mergeCell ref="I51:J51"/>
    <mergeCell ref="I54:J54"/>
    <mergeCell ref="I53:J53"/>
    <mergeCell ref="G54:H54"/>
    <mergeCell ref="I52:J52"/>
    <mergeCell ref="K48:P50"/>
    <mergeCell ref="R48:R50"/>
    <mergeCell ref="A48:A50"/>
    <mergeCell ref="D42:F42"/>
    <mergeCell ref="D43:F43"/>
    <mergeCell ref="B42:C42"/>
    <mergeCell ref="B43:C43"/>
    <mergeCell ref="A44:C44"/>
    <mergeCell ref="D44:F4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  <vt:lpstr>'Приложение 7'!Область_печати</vt:lpstr>
      <vt:lpstr>'Приложение 8'!Область_печати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OLGA_</cp:lastModifiedBy>
  <cp:lastPrinted>2022-10-19T06:20:49Z</cp:lastPrinted>
  <dcterms:created xsi:type="dcterms:W3CDTF">2015-10-25T18:07:17Z</dcterms:created>
  <dcterms:modified xsi:type="dcterms:W3CDTF">2023-07-20T12:47:10Z</dcterms:modified>
</cp:coreProperties>
</file>