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540" windowWidth="19410" windowHeight="10350" firstSheet="2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Titles" localSheetId="2">'Приложение 3'!$6:$8</definedName>
    <definedName name="_xlnm.Print_Titles" localSheetId="3">'Приложение 4'!$6:$10</definedName>
    <definedName name="_xlnm.Print_Titles" localSheetId="4">'Приложение 5'!$6:$9</definedName>
    <definedName name="_xlnm.Print_Titles" localSheetId="5">'Приложение 6'!$6:$9</definedName>
    <definedName name="_xlnm.Print_Area" localSheetId="6">'Приложение 7'!$A$3:$R$73</definedName>
    <definedName name="_xlnm.Print_Area" localSheetId="7">'Приложение 8'!$A$1:$T$54</definedName>
  </definedNames>
  <calcPr calcId="144525"/>
</workbook>
</file>

<file path=xl/calcChain.xml><?xml version="1.0" encoding="utf-8"?>
<calcChain xmlns="http://schemas.openxmlformats.org/spreadsheetml/2006/main">
  <c r="I39" i="7" l="1"/>
  <c r="I35" i="7" l="1"/>
  <c r="G18" i="7" l="1"/>
  <c r="B18" i="7"/>
  <c r="P21" i="7"/>
  <c r="O21" i="7"/>
  <c r="N21" i="7"/>
  <c r="M21" i="7"/>
  <c r="K21" i="7"/>
  <c r="J21" i="7"/>
  <c r="I21" i="7"/>
  <c r="H21" i="7"/>
  <c r="F21" i="7"/>
  <c r="E21" i="7"/>
  <c r="D21" i="7"/>
  <c r="C21" i="7"/>
  <c r="R18" i="7"/>
  <c r="L18" i="7"/>
  <c r="Q18" i="7" l="1"/>
  <c r="G62" i="7" l="1"/>
  <c r="C62" i="7"/>
  <c r="B20" i="7" l="1"/>
  <c r="B17" i="7" l="1"/>
  <c r="B21" i="7" s="1"/>
  <c r="G17" i="7"/>
  <c r="L17" i="7"/>
  <c r="R20" i="7" l="1"/>
  <c r="L20" i="7"/>
  <c r="L21" i="7" s="1"/>
  <c r="G20" i="7"/>
  <c r="G21" i="7" s="1"/>
  <c r="Q20" i="7" l="1"/>
  <c r="R17" i="7" l="1"/>
  <c r="R21" i="7" s="1"/>
  <c r="Q17" i="7"/>
  <c r="Q21" i="7" s="1"/>
  <c r="B25" i="8" l="1"/>
  <c r="C25" i="8" s="1"/>
  <c r="D25" i="8" s="1"/>
  <c r="E25" i="8" s="1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B11" i="7"/>
  <c r="C11" i="7" s="1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</calcChain>
</file>

<file path=xl/sharedStrings.xml><?xml version="1.0" encoding="utf-8"?>
<sst xmlns="http://schemas.openxmlformats.org/spreadsheetml/2006/main" count="267" uniqueCount="173">
  <si>
    <t xml:space="preserve">ПАСПОРТ </t>
  </si>
  <si>
    <t>муниципальной программы</t>
  </si>
  <si>
    <t>Ответственный исполнитель муниципальной программы</t>
  </si>
  <si>
    <t>Исполнители муниципальной программы</t>
  </si>
  <si>
    <t>Подпрограммы муниципальной программы</t>
  </si>
  <si>
    <t>Цели муниципальной программы</t>
  </si>
  <si>
    <t>Задачи муниципальной программы</t>
  </si>
  <si>
    <t>Соисполнители муниципальной программы</t>
  </si>
  <si>
    <t>Целевые показатели муниципальной программы, их значения на последний год реализации</t>
  </si>
  <si>
    <t>Сроки и этапы реализации муниципальной программы</t>
  </si>
  <si>
    <t>Объемы и источники финансирования муниципальной программы*</t>
  </si>
  <si>
    <t>Ожидаемые результаты реализации муниципальной программы</t>
  </si>
  <si>
    <t>подпрограммы муниципальной программы</t>
  </si>
  <si>
    <t>Ответственный исполнитель программы (соисполнитель муниципальной программы)</t>
  </si>
  <si>
    <t>Исполнители подпрограммы</t>
  </si>
  <si>
    <t>Цели подпрограммы</t>
  </si>
  <si>
    <t>Задачи подпрограммы</t>
  </si>
  <si>
    <t>Целевые показатели подпрограммы, их значения на последний год реализации</t>
  </si>
  <si>
    <t>Сроки и этапы реализации подпрограммы</t>
  </si>
  <si>
    <t>Объемы и источники финансирования подпрограммы*</t>
  </si>
  <si>
    <t>Ожидаемые результаты реализации подпрограммы</t>
  </si>
  <si>
    <t xml:space="preserve">*Указываются  общие  объемы  финансирования муниципальной программы по
годам реализации и в разрезе источников финансирования
</t>
  </si>
  <si>
    <t xml:space="preserve">*Указываются  общие  объемы  финансирования подпрограммы по
годам реализации и в разрезе источников финансирования
</t>
  </si>
  <si>
    <t>Приложение 1 к Порядку разработки, реализации и оценки эффективности муниципальных программ</t>
  </si>
  <si>
    <t>Приложение 2 к Порядку разработки, реализации и оценки эффективности муниципальных программ</t>
  </si>
  <si>
    <t>Наименование целевого показателя</t>
  </si>
  <si>
    <t>Единица измерения</t>
  </si>
  <si>
    <t>Значения целевых показателей</t>
  </si>
  <si>
    <t>Текущий год</t>
  </si>
  <si>
    <t>Подпрограмма 1</t>
  </si>
  <si>
    <t>Подпрограмма 2</t>
  </si>
  <si>
    <t>№ п/п</t>
  </si>
  <si>
    <t>Базовый (отчетный год)</t>
  </si>
  <si>
    <t>Первый год реализации муниципальной программы, подпрограммы</t>
  </si>
  <si>
    <t>Второй год реализации муниципальной программы, подпрограммы</t>
  </si>
  <si>
    <t>Третий год реализации муниципальной программы, подпрограммы</t>
  </si>
  <si>
    <t>ПЕРЕЧЕНЬ</t>
  </si>
  <si>
    <t xml:space="preserve"> целевых показателей муниципальной программы </t>
  </si>
  <si>
    <t>Муниципальная программа</t>
  </si>
  <si>
    <t xml:space="preserve">*В  последующих  графах  указываются  года  реализации муниципальной программы, подпрограммы муниципальной программы в  соответствии с установленным сроком реализации муниципальной программы, подпрограммы муниципальной программы
</t>
  </si>
  <si>
    <t>Приложение 3 к Порядку разработки, реализации и оценки эффективности муниципальных программ</t>
  </si>
  <si>
    <t>Наименование мероприятия</t>
  </si>
  <si>
    <t>Год реализации</t>
  </si>
  <si>
    <t>Объемы и источники финансирования (тыс. 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</si>
  <si>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</si>
  <si>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</si>
  <si>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</si>
  <si>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</si>
  <si>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областной бюджет</t>
  </si>
  <si>
    <t>Итого по подпрограмме 1</t>
  </si>
  <si>
    <t>Итого по подпрограмме 2</t>
  </si>
  <si>
    <t>федеральный бюджет</t>
  </si>
  <si>
    <t>Приложение 4 к Порядку разработки, реализации и оценки эффективности муниципальных программ</t>
  </si>
  <si>
    <t xml:space="preserve">мероприятий муниципальной программы </t>
  </si>
  <si>
    <t>Мунциипальная программа</t>
  </si>
  <si>
    <t>бюджет городского округа</t>
  </si>
  <si>
    <t>………………….</t>
  </si>
  <si>
    <t>Итого по муниципальной программе</t>
  </si>
  <si>
    <t>наименование, единица измерения</t>
  </si>
  <si>
    <t>значение показателя</t>
  </si>
  <si>
    <t>сводных показателей муниципальных заданий на оказание муниципальных услуг (выполнение  работ) муниципальными учреждениями по муниципальной программе</t>
  </si>
  <si>
    <t xml:space="preserve"> ПЕРЕЧЕНЬ</t>
  </si>
  <si>
    <t>Наименование муниципальной услуги (работы)</t>
  </si>
  <si>
    <t>Показатель муниципальной услуги (работы)</t>
  </si>
  <si>
    <t xml:space="preserve">  Третий год реализации муниципальной программы, подпрограммы *</t>
  </si>
  <si>
    <t>Третий год реализации муниципальной программы, подпрограммы *</t>
  </si>
  <si>
    <t>Расходы бюджета городского округа на оказание муниципальной услуги (выполнение работ) (тыс. рублей)</t>
  </si>
  <si>
    <t xml:space="preserve">    * В  последующих  графах  указываются  года  реализации муниципальной программы,  подпрограммы  муниципальной программы в  соответствии  с установленным сроком реализации муниципальной программы, подпрограммы муниципальной программы 
</t>
  </si>
  <si>
    <t>Итого по году реализации</t>
  </si>
  <si>
    <t>Приложение 5 к Порядку разработки, реализации и оценки эффективности муниципальных программ</t>
  </si>
  <si>
    <t>муниципальной программы за счет средств, привлеченных из различных источников финансирования,  с распределением по главным распорядителям средств бюджета городского округа - город Камышин</t>
  </si>
  <si>
    <t xml:space="preserve"> РЕСУРСНОЕ ОБЕСПЕЧЕНИЕ</t>
  </si>
  <si>
    <t>Наименование муниципальной  программы, подпрограммы</t>
  </si>
  <si>
    <t xml:space="preserve">бюджет городского округа </t>
  </si>
  <si>
    <t>Приложение 6 к Порядку разработки, реализации и оценки эффективности муниципальных программ</t>
  </si>
  <si>
    <t>ИТОГО</t>
  </si>
  <si>
    <t>Цели и задачи</t>
  </si>
  <si>
    <t>Индикатор 1</t>
  </si>
  <si>
    <t>Индикатор 2</t>
  </si>
  <si>
    <t>Индикатор n</t>
  </si>
  <si>
    <t>ОТЧЕТ</t>
  </si>
  <si>
    <t>(подпись)</t>
  </si>
  <si>
    <t>ФИО</t>
  </si>
  <si>
    <t>Главный бухгалтер</t>
  </si>
  <si>
    <t>Достижение индикатора (да/нет)*</t>
  </si>
  <si>
    <t>Наименование мероприятий*</t>
  </si>
  <si>
    <t>Ответственный исполнитель, соисполнитель, исполнитель  муниципальной программы, подпрограммы</t>
  </si>
  <si>
    <t>Наименование ответственного исполнителя, соисполнителя, исполнителя муниципальной программы, подпрограммы</t>
  </si>
  <si>
    <t>внебюджетные источники</t>
  </si>
  <si>
    <t>Утверждено сводной бюджетной росписью на очередной финансовый год и плановый период, тыс.рублей</t>
  </si>
  <si>
    <t>Всего</t>
  </si>
  <si>
    <t>бюджет городского округа - город Камышин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</si>
  <si>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</si>
  <si>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</si>
  <si>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Достижение значений целевых показателей</t>
  </si>
  <si>
    <t>Наименование целевого показателя (индикатора)</t>
  </si>
  <si>
    <t>предыдущий отчетный год</t>
  </si>
  <si>
    <t>план</t>
  </si>
  <si>
    <t>факт</t>
  </si>
  <si>
    <t>отчетный период</t>
  </si>
  <si>
    <t>Обоснования отклонений значений целевого показателя на конец отчетного периода (при наличии)</t>
  </si>
  <si>
    <t>Наименование муниципальной программы</t>
  </si>
  <si>
    <t>Муниципальные программы с высокой эффективностью реализации (не менее 90%)</t>
  </si>
  <si>
    <t>Муниципальные программы со средней эффективностью реализации (от 80 до 89%)</t>
  </si>
  <si>
    <t>Муниципальные программы с удовлетворительной эффективностью реализации (от 70 до 79%)</t>
  </si>
  <si>
    <t xml:space="preserve">Сводная рейтинговая оценка эффективности реализации муниципальных программ </t>
  </si>
  <si>
    <t>за ________________год</t>
  </si>
  <si>
    <t>Эффективность реализации муниципальной программы, %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</si>
  <si>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</si>
  <si>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</si>
  <si>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 xml:space="preserve">Информация о расходах федерального и областного бюджетов, бюджета городского округа - город Камышин и внебюджетных источников муниципальных программ за ________год </t>
  </si>
  <si>
    <t>Сведения о степени выполнения мероприятий муниципальных программ в ______году</t>
  </si>
  <si>
    <t>Количество запланированных мероприятий на ____год</t>
  </si>
  <si>
    <t>Количество мероприятий выполненных в полном объеме в _____году</t>
  </si>
  <si>
    <t>Степень реализации мероприятий, %</t>
  </si>
  <si>
    <t xml:space="preserve">Наименование муниципальной программы </t>
  </si>
  <si>
    <t>Средняя степень достижения показателей,%</t>
  </si>
  <si>
    <t>Средняя степень достижения запланированных муниципальными программами значений целевых показателей в ______году</t>
  </si>
  <si>
    <t>ИТОГО (среднне) по программам:</t>
  </si>
  <si>
    <t>Сведения о достижении значений целевых показателей муниципальных программ в _________году</t>
  </si>
  <si>
    <t>Приложение 8 к Порядку разработки, реализации и оценки эффективности муниципальных программ</t>
  </si>
  <si>
    <t>внебюджетные средства</t>
  </si>
  <si>
    <t>8**</t>
  </si>
  <si>
    <t xml:space="preserve"> * Индикатор, выполненный частично, признается не достигнутым</t>
  </si>
  <si>
    <t>** Графа 8 заполняется по итогам отчетного года</t>
  </si>
  <si>
    <t xml:space="preserve"> * Заполняется в соответствии с наименованием мероприятия муниципальной программы</t>
  </si>
  <si>
    <t xml:space="preserve">1. Цель: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</si>
  <si>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 xml:space="preserve">Численность граждан РФ, размещенных в коллективных средствах размещения </t>
  </si>
  <si>
    <t>Количество разработанных экскурсионных и туристических маршрутов для посещения детьми и молодежью (нарастающим итогом)</t>
  </si>
  <si>
    <t>чел.</t>
  </si>
  <si>
    <t>ед.</t>
  </si>
  <si>
    <t>Численность экскурсантов (туристов), посетивших музеи, галереи</t>
  </si>
  <si>
    <t>Объем туристических услуг</t>
  </si>
  <si>
    <t>Золотарева М.С.</t>
  </si>
  <si>
    <t>тыс. руб.</t>
  </si>
  <si>
    <t>1.1. Задача :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</si>
  <si>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>1.2. Задача: Продвижение туристского продукта Камышина на внутреннем туристском рынке</t>
  </si>
  <si>
    <t>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</t>
  </si>
  <si>
    <t>2. Разработка экскурсий, туристических маршрутов, культурно-образовательных занятий и лекций</t>
  </si>
  <si>
    <t>3. Изготовление рекламной некоммерческой продукции (буклетов, сувениры, календари)</t>
  </si>
  <si>
    <t xml:space="preserve">1.1.1.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              </t>
  </si>
  <si>
    <t>Удовлетворенность населения состоянием городских дорог в историческом центре</t>
  </si>
  <si>
    <t>%</t>
  </si>
  <si>
    <t>1.1.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</si>
  <si>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 xml:space="preserve">1.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</si>
  <si>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 xml:space="preserve">1.2. Продвижение туристского продукта Камышина на внутреннем туристстком рынке </t>
  </si>
  <si>
    <t>1.2.1. Изготовление рекламной некоммерческой продукции (буклетов, сувениры, календари)</t>
  </si>
  <si>
    <t>1.1.1. Разработка экскурсий, туристических маршрутов, культурно-образовательных занятий и лекций</t>
  </si>
  <si>
    <t xml:space="preserve"> 1.2.1. Изготовление рекламной некоммерческой продукции (буклетов, сувениры, календари)</t>
  </si>
  <si>
    <t>1.3. Задача: Повышение качества и доступности услуг в сфере внутреннего и въездеого туризма на территории городского округа  - город Камышин</t>
  </si>
  <si>
    <t>1.3.1. Строительство причального сооружения в акватории Волгоградского водохранилища в районе участка 2 377,5 - 2 378,2 км судового хода реки Волга, ПИР</t>
  </si>
  <si>
    <t>1.3. Повышение качества и доступности услуг в сфере внутреннего и въездеого туризма на территории городского округа  - город Камышин</t>
  </si>
  <si>
    <t>Примечание: При отсутствии кредиторской задолженности, сложившейся на 01.01.2021 г., по мероприятиям, реализуемым в рамках муниципальной программы в отчете указывается информация об ее отсутствии</t>
  </si>
  <si>
    <t>1.1.2.Создание подробной базы данных инфраструктуры Камышина и района, связанной с обслуживанием туристов – составление и ежегодное обновление реестра туристических ресурсов города</t>
  </si>
  <si>
    <t>Обновление информации в Туристическом паспорте городского округа – город Камышин, не реже 1 раза в год</t>
  </si>
  <si>
    <t>кол-во</t>
  </si>
  <si>
    <t>факт 2021 г.</t>
  </si>
  <si>
    <t>план 2021г.</t>
  </si>
  <si>
    <t>-</t>
  </si>
  <si>
    <t>(в ред. от "12" апреля 2021 г. № 440-п)</t>
  </si>
  <si>
    <t xml:space="preserve">  о ходе реализации муниципальной программы «Развитие туризма на территории городского округа - город Камышин»,  утвержденной постановлением Администрации городского округа - город Камышин от «31» декабря 2013 г. № 3234-п                                  </t>
  </si>
  <si>
    <t>1.2.2. Субсидирование мероприятий, направленных на развитие сферы туризма и повышения качества услуг данной сферы</t>
  </si>
  <si>
    <t>1.1.2. Разработка экскурсий, туристических маршрутов, культурно-образовательных занятий и лекций</t>
  </si>
  <si>
    <t xml:space="preserve">  Кредиторская задолженность, сложившаяся на 01.01.2021г., по мероприятиям, реализуемым в рамках муниципальной программы "Развитие туризма на территории городского округа - город Камышин", утвержденной постановлением Администрации городского округа - город Камышин   от  «31» декабря 2013 г.  № 3234-п (в ред. от "12" апреля 2021 г. № 440-п)</t>
  </si>
  <si>
    <t>Сумма кредиторской задолженности, сложившейся на 01.01.2021 г., тыс.рублей</t>
  </si>
  <si>
    <t>Кассовые расходы по погашению кредиторской задолженности в 2021 году, тыс.рублей</t>
  </si>
  <si>
    <t>4.  Строительство причального сооружения в акватории Волгоградского водохранилища в районе участка 2 377,5 - 2 378,2 км судового хода реки Волга, ПИР</t>
  </si>
  <si>
    <t>5. Субсидирование мероприятий, направленных на развитие сферы туризма и повышения качества услуг данной сферы</t>
  </si>
  <si>
    <t>факт 2020г.</t>
  </si>
  <si>
    <t>Показатель оценивается по итогам года</t>
  </si>
  <si>
    <t>ежеквартальный (нарастающим итогом) за 1 полугодие 2021 год.</t>
  </si>
  <si>
    <t>Заместитель председателя Комитета по культуре</t>
  </si>
  <si>
    <t>Шурыгина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</si>
</sst>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/>
  </cellStyleXfs>
  <cellXfs count="19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14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11" fillId="0" borderId="15" xfId="2" applyNumberFormat="1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zoomScale="60" workbookViewId="0">
      <selection activeCell="N38" sqref="N38"/>
    </sheetView>
  </sheetViews>
  <sheetFormatPr defaultColWidth="9.28515625" defaultRowHeight="16.5" x14ac:dyDescent="0.2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 x14ac:dyDescent="0.25">
      <c r="C1" s="18" t="s">
        <v>23</v>
      </c>
    </row>
    <row r="3" spans="1:3" x14ac:dyDescent="0.25">
      <c r="A3" s="68" t="s">
        <v>0</v>
      </c>
      <c r="B3" s="68"/>
      <c r="C3" s="68"/>
    </row>
    <row r="4" spans="1:3" x14ac:dyDescent="0.25">
      <c r="A4" s="68" t="s">
        <v>1</v>
      </c>
      <c r="B4" s="68"/>
      <c r="C4" s="68"/>
    </row>
    <row r="6" spans="1:3" ht="33" x14ac:dyDescent="0.25">
      <c r="A6" s="1" t="s">
        <v>2</v>
      </c>
    </row>
    <row r="8" spans="1:3" ht="17.25" customHeight="1" x14ac:dyDescent="0.25">
      <c r="A8" s="1" t="s">
        <v>7</v>
      </c>
    </row>
    <row r="10" spans="1:3" x14ac:dyDescent="0.25">
      <c r="A10" s="1" t="s">
        <v>3</v>
      </c>
    </row>
    <row r="12" spans="1:3" ht="15.75" customHeight="1" x14ac:dyDescent="0.25">
      <c r="A12" s="1" t="s">
        <v>4</v>
      </c>
    </row>
    <row r="13" spans="1:3" ht="15.75" customHeight="1" x14ac:dyDescent="0.25"/>
    <row r="14" spans="1:3" x14ac:dyDescent="0.25">
      <c r="A14" s="1" t="s">
        <v>5</v>
      </c>
    </row>
    <row r="16" spans="1:3" x14ac:dyDescent="0.25">
      <c r="A16" s="1" t="s">
        <v>6</v>
      </c>
    </row>
    <row r="18" spans="1:3" ht="49.5" x14ac:dyDescent="0.25">
      <c r="A18" s="1" t="s">
        <v>8</v>
      </c>
    </row>
    <row r="20" spans="1:3" ht="33" x14ac:dyDescent="0.25">
      <c r="A20" s="1" t="s">
        <v>9</v>
      </c>
    </row>
    <row r="22" spans="1:3" ht="33" x14ac:dyDescent="0.25">
      <c r="A22" s="1" t="s">
        <v>10</v>
      </c>
    </row>
    <row r="24" spans="1:3" ht="33" x14ac:dyDescent="0.25">
      <c r="A24" s="1" t="s">
        <v>11</v>
      </c>
    </row>
    <row r="27" spans="1:3" ht="25.5" customHeight="1" x14ac:dyDescent="0.25">
      <c r="A27" s="69" t="s">
        <v>21</v>
      </c>
      <c r="B27" s="69"/>
      <c r="C27" s="69"/>
    </row>
  </sheetData>
  <mergeCells count="3">
    <mergeCell ref="A3:C3"/>
    <mergeCell ref="A4:C4"/>
    <mergeCell ref="A27:C27"/>
  </mergeCells>
  <pageMargins left="0.7" right="0.7" top="0.75" bottom="0.75" header="0.3" footer="0.3"/>
  <pageSetup paperSize="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60" workbookViewId="0">
      <selection activeCell="C1" sqref="C1"/>
    </sheetView>
  </sheetViews>
  <sheetFormatPr defaultColWidth="9.28515625" defaultRowHeight="16.5" x14ac:dyDescent="0.2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 x14ac:dyDescent="0.25">
      <c r="C1" s="18" t="s">
        <v>24</v>
      </c>
    </row>
    <row r="3" spans="1:3" x14ac:dyDescent="0.25">
      <c r="A3" s="68" t="s">
        <v>0</v>
      </c>
      <c r="B3" s="68"/>
      <c r="C3" s="68"/>
    </row>
    <row r="4" spans="1:3" x14ac:dyDescent="0.25">
      <c r="A4" s="68" t="s">
        <v>12</v>
      </c>
      <c r="B4" s="68"/>
      <c r="C4" s="68"/>
    </row>
    <row r="6" spans="1:3" ht="49.5" x14ac:dyDescent="0.25">
      <c r="A6" s="1" t="s">
        <v>13</v>
      </c>
    </row>
    <row r="8" spans="1:3" ht="17.25" customHeight="1" x14ac:dyDescent="0.25">
      <c r="A8" s="1" t="s">
        <v>14</v>
      </c>
    </row>
    <row r="10" spans="1:3" x14ac:dyDescent="0.25">
      <c r="A10" s="1" t="s">
        <v>15</v>
      </c>
    </row>
    <row r="12" spans="1:3" x14ac:dyDescent="0.25">
      <c r="A12" s="1" t="s">
        <v>16</v>
      </c>
    </row>
    <row r="14" spans="1:3" ht="33" x14ac:dyDescent="0.25">
      <c r="A14" s="1" t="s">
        <v>17</v>
      </c>
    </row>
    <row r="16" spans="1:3" x14ac:dyDescent="0.25">
      <c r="A16" s="1" t="s">
        <v>18</v>
      </c>
    </row>
    <row r="18" spans="1:3" ht="33" x14ac:dyDescent="0.25">
      <c r="A18" s="1" t="s">
        <v>19</v>
      </c>
    </row>
    <row r="20" spans="1:3" ht="33" x14ac:dyDescent="0.25">
      <c r="A20" s="1" t="s">
        <v>20</v>
      </c>
    </row>
    <row r="23" spans="1:3" ht="25.5" customHeight="1" x14ac:dyDescent="0.25">
      <c r="A23" s="69" t="s">
        <v>22</v>
      </c>
      <c r="B23" s="69"/>
      <c r="C23" s="69"/>
    </row>
  </sheetData>
  <mergeCells count="3">
    <mergeCell ref="A3:C3"/>
    <mergeCell ref="A4:C4"/>
    <mergeCell ref="A23:C23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60" workbookViewId="0">
      <selection activeCell="G1" sqref="G1:H1"/>
    </sheetView>
  </sheetViews>
  <sheetFormatPr defaultColWidth="9.28515625" defaultRowHeight="16.5" x14ac:dyDescent="0.25"/>
  <cols>
    <col min="1" max="1" width="5.42578125" style="1" customWidth="1"/>
    <col min="2" max="2" width="27.42578125" style="1" customWidth="1"/>
    <col min="3" max="3" width="16.5703125" style="1" customWidth="1"/>
    <col min="4" max="4" width="13" style="1" customWidth="1"/>
    <col min="5" max="5" width="14.7109375" style="1" customWidth="1"/>
    <col min="6" max="6" width="27" style="3" customWidth="1"/>
    <col min="7" max="7" width="19.5703125" style="3" customWidth="1"/>
    <col min="8" max="8" width="24" style="3" customWidth="1"/>
    <col min="9" max="16384" width="9.28515625" style="1"/>
  </cols>
  <sheetData>
    <row r="1" spans="1:8" ht="51.75" customHeight="1" x14ac:dyDescent="0.25">
      <c r="G1" s="72" t="s">
        <v>40</v>
      </c>
      <c r="H1" s="72"/>
    </row>
    <row r="3" spans="1:8" x14ac:dyDescent="0.25">
      <c r="A3" s="68" t="s">
        <v>36</v>
      </c>
      <c r="B3" s="68"/>
      <c r="C3" s="68"/>
      <c r="D3" s="68"/>
      <c r="E3" s="68"/>
      <c r="F3" s="68"/>
      <c r="G3" s="68"/>
      <c r="H3" s="68"/>
    </row>
    <row r="4" spans="1:8" x14ac:dyDescent="0.25">
      <c r="A4" s="68" t="s">
        <v>37</v>
      </c>
      <c r="B4" s="68"/>
      <c r="C4" s="68"/>
      <c r="D4" s="68"/>
      <c r="E4" s="68"/>
      <c r="F4" s="68"/>
      <c r="G4" s="68"/>
      <c r="H4" s="68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15" customHeight="1" x14ac:dyDescent="0.25">
      <c r="A6" s="73" t="s">
        <v>31</v>
      </c>
      <c r="B6" s="75" t="s">
        <v>25</v>
      </c>
      <c r="C6" s="75" t="s">
        <v>26</v>
      </c>
      <c r="D6" s="70" t="s">
        <v>27</v>
      </c>
      <c r="E6" s="70"/>
      <c r="F6" s="70"/>
      <c r="G6" s="70"/>
      <c r="H6" s="71"/>
    </row>
    <row r="7" spans="1:8" ht="66" customHeight="1" x14ac:dyDescent="0.25">
      <c r="A7" s="74"/>
      <c r="B7" s="76"/>
      <c r="C7" s="76"/>
      <c r="D7" s="6" t="s">
        <v>32</v>
      </c>
      <c r="E7" s="6" t="s">
        <v>28</v>
      </c>
      <c r="F7" s="6" t="s">
        <v>33</v>
      </c>
      <c r="G7" s="6" t="s">
        <v>34</v>
      </c>
      <c r="H7" s="8" t="s">
        <v>35</v>
      </c>
    </row>
    <row r="8" spans="1:8" x14ac:dyDescent="0.25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8">
        <v>8</v>
      </c>
    </row>
    <row r="9" spans="1:8" ht="17.25" customHeight="1" x14ac:dyDescent="0.25">
      <c r="A9" s="68" t="s">
        <v>38</v>
      </c>
      <c r="B9" s="68"/>
      <c r="C9" s="68"/>
      <c r="D9" s="68"/>
      <c r="E9" s="68"/>
      <c r="F9" s="68"/>
      <c r="G9" s="68"/>
      <c r="H9" s="68"/>
    </row>
    <row r="10" spans="1:8" ht="17.2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17.25" customHeight="1" x14ac:dyDescent="0.25">
      <c r="A11" s="68" t="s">
        <v>29</v>
      </c>
      <c r="B11" s="68"/>
      <c r="C11" s="68"/>
      <c r="D11" s="68"/>
      <c r="E11" s="68"/>
      <c r="F11" s="68"/>
      <c r="G11" s="68"/>
      <c r="H11" s="68"/>
    </row>
    <row r="12" spans="1:8" ht="17.2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17.25" customHeight="1" x14ac:dyDescent="0.25">
      <c r="A13" s="68" t="s">
        <v>30</v>
      </c>
      <c r="B13" s="68"/>
      <c r="C13" s="68"/>
      <c r="D13" s="68"/>
      <c r="E13" s="68"/>
      <c r="F13" s="68"/>
      <c r="G13" s="68"/>
      <c r="H13" s="68"/>
    </row>
    <row r="14" spans="1:8" ht="17.2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32.25" customHeight="1" x14ac:dyDescent="0.25">
      <c r="A15" s="69" t="s">
        <v>39</v>
      </c>
      <c r="B15" s="69"/>
      <c r="C15" s="69"/>
      <c r="D15" s="69"/>
      <c r="E15" s="69"/>
      <c r="F15" s="69"/>
      <c r="G15" s="69"/>
      <c r="H15" s="69"/>
    </row>
    <row r="16" spans="1:8" x14ac:dyDescent="0.25">
      <c r="H16" s="4"/>
    </row>
    <row r="23" ht="15" customHeight="1" x14ac:dyDescent="0.25"/>
    <row r="24" ht="15" customHeight="1" x14ac:dyDescent="0.25"/>
    <row r="25" ht="15" customHeight="1" x14ac:dyDescent="0.25"/>
  </sheetData>
  <mergeCells count="11">
    <mergeCell ref="G1:H1"/>
    <mergeCell ref="A6:A7"/>
    <mergeCell ref="B6:B7"/>
    <mergeCell ref="C6:C7"/>
    <mergeCell ref="A3:H3"/>
    <mergeCell ref="A4:H4"/>
    <mergeCell ref="A9:H9"/>
    <mergeCell ref="A11:H11"/>
    <mergeCell ref="A15:H15"/>
    <mergeCell ref="A13:H13"/>
    <mergeCell ref="D6:H6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workbookViewId="0">
      <selection activeCell="O22" sqref="O22"/>
    </sheetView>
  </sheetViews>
  <sheetFormatPr defaultRowHeight="15" x14ac:dyDescent="0.25"/>
  <cols>
    <col min="1" max="1" width="6.5703125" customWidth="1"/>
    <col min="2" max="2" width="20.7109375" customWidth="1"/>
    <col min="3" max="3" width="21.42578125" customWidth="1"/>
    <col min="4" max="4" width="12.7109375" customWidth="1"/>
    <col min="6" max="6" width="16" customWidth="1"/>
    <col min="7" max="7" width="13.5703125" customWidth="1"/>
    <col min="8" max="9" width="13.28515625" customWidth="1"/>
    <col min="10" max="10" width="14.7109375" customWidth="1"/>
    <col min="11" max="11" width="15.28515625" customWidth="1"/>
  </cols>
  <sheetData>
    <row r="1" spans="1:11" ht="36" customHeight="1" x14ac:dyDescent="0.25">
      <c r="H1" s="72" t="s">
        <v>52</v>
      </c>
      <c r="I1" s="72"/>
      <c r="J1" s="72"/>
      <c r="K1" s="72"/>
    </row>
    <row r="2" spans="1:11" ht="18" customHeight="1" x14ac:dyDescent="0.25">
      <c r="G2" s="10"/>
      <c r="H2" s="10"/>
      <c r="I2" s="10"/>
      <c r="J2" s="10"/>
      <c r="K2" s="10"/>
    </row>
    <row r="3" spans="1:11" ht="16.5" x14ac:dyDescent="0.25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6.5" x14ac:dyDescent="0.25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5">
      <c r="A5" s="9"/>
    </row>
    <row r="6" spans="1:11" ht="18.75" customHeight="1" x14ac:dyDescent="0.25">
      <c r="A6" s="80" t="s">
        <v>31</v>
      </c>
      <c r="B6" s="70" t="s">
        <v>41</v>
      </c>
      <c r="C6" s="70" t="s">
        <v>86</v>
      </c>
      <c r="D6" s="70" t="s">
        <v>42</v>
      </c>
      <c r="E6" s="70" t="s">
        <v>43</v>
      </c>
      <c r="F6" s="70"/>
      <c r="G6" s="70"/>
      <c r="H6" s="70"/>
      <c r="I6" s="70"/>
      <c r="J6" s="70" t="s">
        <v>44</v>
      </c>
      <c r="K6" s="71" t="s">
        <v>45</v>
      </c>
    </row>
    <row r="7" spans="1:11" ht="16.5" x14ac:dyDescent="0.25">
      <c r="A7" s="80"/>
      <c r="B7" s="70"/>
      <c r="C7" s="70"/>
      <c r="D7" s="70"/>
      <c r="E7" s="70" t="s">
        <v>46</v>
      </c>
      <c r="F7" s="70" t="s">
        <v>47</v>
      </c>
      <c r="G7" s="70"/>
      <c r="H7" s="70"/>
      <c r="I7" s="70"/>
      <c r="J7" s="70"/>
      <c r="K7" s="71"/>
    </row>
    <row r="8" spans="1:11" ht="49.5" customHeight="1" x14ac:dyDescent="0.25">
      <c r="A8" s="80"/>
      <c r="B8" s="70"/>
      <c r="C8" s="70"/>
      <c r="D8" s="70"/>
      <c r="E8" s="70"/>
      <c r="F8" s="75" t="s">
        <v>51</v>
      </c>
      <c r="G8" s="70" t="s">
        <v>48</v>
      </c>
      <c r="H8" s="70" t="s">
        <v>55</v>
      </c>
      <c r="I8" s="70" t="s">
        <v>121</v>
      </c>
      <c r="J8" s="70"/>
      <c r="K8" s="71"/>
    </row>
    <row r="9" spans="1:11" ht="16.5" customHeight="1" x14ac:dyDescent="0.25">
      <c r="A9" s="80"/>
      <c r="B9" s="70"/>
      <c r="C9" s="70"/>
      <c r="D9" s="70"/>
      <c r="E9" s="70"/>
      <c r="F9" s="76"/>
      <c r="G9" s="70"/>
      <c r="H9" s="70"/>
      <c r="I9" s="70"/>
      <c r="J9" s="70"/>
      <c r="K9" s="71"/>
    </row>
    <row r="10" spans="1:11" ht="16.5" x14ac:dyDescent="0.25">
      <c r="A10" s="5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8">
        <v>11</v>
      </c>
    </row>
    <row r="11" spans="1:11" ht="20.25" customHeight="1" x14ac:dyDescent="0.25">
      <c r="A11" s="79" t="s">
        <v>54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20.25" customHeight="1" x14ac:dyDescent="0.25">
      <c r="A12" s="12"/>
      <c r="B12" s="13" t="s">
        <v>56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7.25" customHeight="1" x14ac:dyDescent="0.25">
      <c r="A13" s="2"/>
      <c r="B13" s="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54" customHeight="1" x14ac:dyDescent="0.25">
      <c r="A14" s="2"/>
      <c r="B14" s="1" t="s">
        <v>57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15" customHeight="1" x14ac:dyDescent="0.25">
      <c r="A15" s="68" t="s">
        <v>29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" customHeight="1" x14ac:dyDescent="0.25">
      <c r="A17" s="2"/>
      <c r="B17" s="13" t="s">
        <v>56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21.75" customHeight="1" x14ac:dyDescent="0.25">
      <c r="A18" s="2"/>
      <c r="B18" s="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6.75" customHeight="1" x14ac:dyDescent="0.25">
      <c r="A19" s="2"/>
      <c r="B19" s="1" t="s">
        <v>49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 customHeight="1" x14ac:dyDescent="0.25">
      <c r="A20" s="68" t="s">
        <v>30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3.25" customHeight="1" x14ac:dyDescent="0.25">
      <c r="A22" s="2"/>
      <c r="B22" s="13" t="s">
        <v>56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21" customHeight="1" x14ac:dyDescent="0.25">
      <c r="A23" s="2"/>
      <c r="B23" s="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33" x14ac:dyDescent="0.25">
      <c r="A24" s="2"/>
      <c r="B24" s="1" t="s">
        <v>50</v>
      </c>
      <c r="C24" s="77"/>
      <c r="D24" s="77"/>
      <c r="E24" s="77"/>
      <c r="F24" s="77"/>
      <c r="G24" s="77"/>
      <c r="H24" s="77"/>
      <c r="I24" s="77"/>
      <c r="J24" s="77"/>
      <c r="K24" s="77"/>
    </row>
  </sheetData>
  <mergeCells count="24">
    <mergeCell ref="J6:J9"/>
    <mergeCell ref="H8:H9"/>
    <mergeCell ref="I8:I9"/>
    <mergeCell ref="A6:A9"/>
    <mergeCell ref="B6:B9"/>
    <mergeCell ref="C6:C9"/>
    <mergeCell ref="D6:D9"/>
    <mergeCell ref="E6:I6"/>
    <mergeCell ref="H1:K1"/>
    <mergeCell ref="A20:K20"/>
    <mergeCell ref="C22:K22"/>
    <mergeCell ref="C24:K24"/>
    <mergeCell ref="A4:K4"/>
    <mergeCell ref="A3:K3"/>
    <mergeCell ref="F8:F9"/>
    <mergeCell ref="A11:K11"/>
    <mergeCell ref="C14:K14"/>
    <mergeCell ref="A15:K15"/>
    <mergeCell ref="C17:K17"/>
    <mergeCell ref="C19:K19"/>
    <mergeCell ref="K6:K9"/>
    <mergeCell ref="E7:E9"/>
    <mergeCell ref="F7:I7"/>
    <mergeCell ref="G8:G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60" workbookViewId="0">
      <selection activeCell="H22" sqref="H22"/>
    </sheetView>
  </sheetViews>
  <sheetFormatPr defaultColWidth="9.28515625" defaultRowHeight="16.5" x14ac:dyDescent="0.25"/>
  <cols>
    <col min="1" max="1" width="7.42578125" style="1" customWidth="1"/>
    <col min="2" max="2" width="23.5703125" style="1" customWidth="1"/>
    <col min="3" max="3" width="15.5703125" style="1" customWidth="1"/>
    <col min="4" max="4" width="10" style="1" customWidth="1"/>
    <col min="5" max="5" width="13.7109375" style="1" customWidth="1"/>
    <col min="6" max="6" width="14" style="1" customWidth="1"/>
    <col min="7" max="7" width="9.28515625" style="1"/>
    <col min="8" max="8" width="14.28515625" style="1" customWidth="1"/>
    <col min="9" max="9" width="19.5703125" style="1" customWidth="1"/>
    <col min="10" max="10" width="21.5703125" style="1" customWidth="1"/>
    <col min="11" max="11" width="15" style="1" customWidth="1"/>
    <col min="12" max="16384" width="9.28515625" style="1"/>
  </cols>
  <sheetData>
    <row r="1" spans="1:11" ht="35.25" customHeight="1" x14ac:dyDescent="0.25">
      <c r="H1" s="72" t="s">
        <v>69</v>
      </c>
      <c r="I1" s="72"/>
      <c r="J1" s="72"/>
      <c r="K1" s="72"/>
    </row>
    <row r="3" spans="1:11" x14ac:dyDescent="0.25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ht="40.5" customHeight="1" x14ac:dyDescent="0.25">
      <c r="A4" s="68" t="s">
        <v>60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45" customHeight="1" x14ac:dyDescent="0.25">
      <c r="A6" s="80" t="s">
        <v>31</v>
      </c>
      <c r="B6" s="70" t="s">
        <v>62</v>
      </c>
      <c r="C6" s="70" t="s">
        <v>63</v>
      </c>
      <c r="D6" s="70"/>
      <c r="E6" s="70"/>
      <c r="F6" s="70"/>
      <c r="G6" s="70"/>
      <c r="H6" s="70" t="s">
        <v>66</v>
      </c>
      <c r="I6" s="70"/>
      <c r="J6" s="70"/>
      <c r="K6" s="71"/>
    </row>
    <row r="7" spans="1:11" x14ac:dyDescent="0.25">
      <c r="A7" s="80"/>
      <c r="B7" s="70"/>
      <c r="C7" s="70" t="s">
        <v>58</v>
      </c>
      <c r="D7" s="70" t="s">
        <v>59</v>
      </c>
      <c r="E7" s="70"/>
      <c r="F7" s="70"/>
      <c r="G7" s="70"/>
      <c r="H7" s="81" t="s">
        <v>28</v>
      </c>
      <c r="I7" s="81" t="s">
        <v>33</v>
      </c>
      <c r="J7" s="81" t="s">
        <v>34</v>
      </c>
      <c r="K7" s="83" t="s">
        <v>65</v>
      </c>
    </row>
    <row r="8" spans="1:11" ht="165" customHeight="1" x14ac:dyDescent="0.25">
      <c r="A8" s="80"/>
      <c r="B8" s="70"/>
      <c r="C8" s="70"/>
      <c r="D8" s="14" t="s">
        <v>28</v>
      </c>
      <c r="E8" s="14" t="s">
        <v>33</v>
      </c>
      <c r="F8" s="14" t="s">
        <v>34</v>
      </c>
      <c r="G8" s="15" t="s">
        <v>64</v>
      </c>
      <c r="H8" s="81"/>
      <c r="I8" s="81"/>
      <c r="J8" s="81"/>
      <c r="K8" s="84"/>
    </row>
    <row r="9" spans="1:11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>
        <v>11</v>
      </c>
    </row>
    <row r="10" spans="1:1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5" customHeight="1" x14ac:dyDescent="0.25">
      <c r="A11" s="68" t="s">
        <v>38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 customHeight="1" x14ac:dyDescent="0.25">
      <c r="A13" s="68" t="s">
        <v>29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 customHeight="1" x14ac:dyDescent="0.25">
      <c r="A15" s="68" t="s">
        <v>30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x14ac:dyDescent="0.25">
      <c r="A16" s="11"/>
    </row>
    <row r="17" spans="1:11" x14ac:dyDescent="0.25">
      <c r="A17" s="11"/>
    </row>
    <row r="19" spans="1:11" ht="36.75" customHeight="1" x14ac:dyDescent="0.25">
      <c r="A19" s="82" t="s">
        <v>67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</sheetData>
  <mergeCells count="19">
    <mergeCell ref="A19:K19"/>
    <mergeCell ref="K7:K8"/>
    <mergeCell ref="A10:K10"/>
    <mergeCell ref="A11:K11"/>
    <mergeCell ref="A13:K13"/>
    <mergeCell ref="A15:K15"/>
    <mergeCell ref="A6:A8"/>
    <mergeCell ref="B6:B8"/>
    <mergeCell ref="C6:G6"/>
    <mergeCell ref="H6:K6"/>
    <mergeCell ref="C7:C8"/>
    <mergeCell ref="D7:G7"/>
    <mergeCell ref="H7:H8"/>
    <mergeCell ref="I7:I8"/>
    <mergeCell ref="J7:J8"/>
    <mergeCell ref="H1:K1"/>
    <mergeCell ref="A3:J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5" sqref="B15:H15"/>
    </sheetView>
  </sheetViews>
  <sheetFormatPr defaultColWidth="9.28515625" defaultRowHeight="16.5" x14ac:dyDescent="0.25"/>
  <cols>
    <col min="1" max="1" width="20.28515625" style="16" customWidth="1"/>
    <col min="2" max="2" width="14.7109375" style="16" customWidth="1"/>
    <col min="3" max="3" width="28.7109375" style="16" customWidth="1"/>
    <col min="4" max="6" width="15.42578125" style="16" customWidth="1"/>
    <col min="7" max="7" width="16.42578125" style="16" customWidth="1"/>
    <col min="8" max="8" width="18.5703125" style="16" customWidth="1"/>
    <col min="9" max="16384" width="9.28515625" style="16"/>
  </cols>
  <sheetData>
    <row r="1" spans="1:8" ht="35.25" customHeight="1" x14ac:dyDescent="0.25">
      <c r="E1" s="72" t="s">
        <v>74</v>
      </c>
      <c r="F1" s="72"/>
      <c r="G1" s="72"/>
      <c r="H1" s="72"/>
    </row>
    <row r="3" spans="1:8" x14ac:dyDescent="0.25">
      <c r="A3" s="68" t="s">
        <v>71</v>
      </c>
      <c r="B3" s="68"/>
      <c r="C3" s="68"/>
      <c r="D3" s="68"/>
      <c r="E3" s="68"/>
      <c r="F3" s="68"/>
      <c r="G3" s="68"/>
      <c r="H3" s="68"/>
    </row>
    <row r="4" spans="1:8" ht="38.25" customHeight="1" x14ac:dyDescent="0.25">
      <c r="A4" s="68" t="s">
        <v>70</v>
      </c>
      <c r="B4" s="68"/>
      <c r="C4" s="68"/>
      <c r="D4" s="68"/>
      <c r="E4" s="68"/>
      <c r="F4" s="68"/>
      <c r="G4" s="68"/>
      <c r="H4" s="68"/>
    </row>
    <row r="5" spans="1:8" x14ac:dyDescent="0.25">
      <c r="A5" s="17"/>
    </row>
    <row r="6" spans="1:8" ht="22.5" customHeight="1" x14ac:dyDescent="0.25">
      <c r="A6" s="80" t="s">
        <v>72</v>
      </c>
      <c r="B6" s="70" t="s">
        <v>42</v>
      </c>
      <c r="C6" s="70" t="s">
        <v>87</v>
      </c>
      <c r="D6" s="70" t="s">
        <v>43</v>
      </c>
      <c r="E6" s="70"/>
      <c r="F6" s="70"/>
      <c r="G6" s="70"/>
      <c r="H6" s="71"/>
    </row>
    <row r="7" spans="1:8" x14ac:dyDescent="0.25">
      <c r="A7" s="80"/>
      <c r="B7" s="70"/>
      <c r="C7" s="70"/>
      <c r="D7" s="70" t="s">
        <v>46</v>
      </c>
      <c r="E7" s="70" t="s">
        <v>47</v>
      </c>
      <c r="F7" s="70"/>
      <c r="G7" s="70"/>
      <c r="H7" s="71"/>
    </row>
    <row r="8" spans="1:8" ht="60.75" customHeight="1" x14ac:dyDescent="0.25">
      <c r="A8" s="80"/>
      <c r="B8" s="70"/>
      <c r="C8" s="70"/>
      <c r="D8" s="70"/>
      <c r="E8" s="7" t="s">
        <v>51</v>
      </c>
      <c r="F8" s="7" t="s">
        <v>48</v>
      </c>
      <c r="G8" s="7" t="s">
        <v>73</v>
      </c>
      <c r="H8" s="8" t="s">
        <v>121</v>
      </c>
    </row>
    <row r="9" spans="1:8" x14ac:dyDescent="0.25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ht="33" x14ac:dyDescent="0.25">
      <c r="A11" s="1" t="s">
        <v>38</v>
      </c>
      <c r="B11" s="85"/>
      <c r="C11" s="85"/>
      <c r="D11" s="85"/>
      <c r="E11" s="85"/>
      <c r="F11" s="85"/>
      <c r="G11" s="85"/>
      <c r="H11" s="85"/>
    </row>
    <row r="12" spans="1:8" x14ac:dyDescent="0.25">
      <c r="A12" s="1"/>
      <c r="B12" s="4"/>
      <c r="C12" s="4"/>
      <c r="D12" s="4"/>
      <c r="E12" s="4"/>
      <c r="F12" s="4"/>
      <c r="G12" s="4"/>
      <c r="H12" s="4"/>
    </row>
    <row r="13" spans="1:8" ht="33" x14ac:dyDescent="0.25">
      <c r="A13" s="1" t="s">
        <v>68</v>
      </c>
      <c r="B13" s="77"/>
      <c r="C13" s="77"/>
      <c r="D13" s="77"/>
      <c r="E13" s="77"/>
      <c r="F13" s="77"/>
      <c r="G13" s="77"/>
      <c r="H13" s="77"/>
    </row>
    <row r="14" spans="1:8" x14ac:dyDescent="0.25">
      <c r="A14" s="1"/>
      <c r="B14" s="11"/>
      <c r="C14" s="11"/>
      <c r="D14" s="11"/>
      <c r="E14" s="11"/>
      <c r="F14" s="11"/>
      <c r="G14" s="11"/>
      <c r="H14" s="11"/>
    </row>
    <row r="15" spans="1:8" ht="49.5" x14ac:dyDescent="0.25">
      <c r="A15" s="1" t="s">
        <v>57</v>
      </c>
      <c r="B15" s="77"/>
      <c r="C15" s="77"/>
      <c r="D15" s="77"/>
      <c r="E15" s="77"/>
      <c r="F15" s="77"/>
      <c r="G15" s="77"/>
      <c r="H15" s="77"/>
    </row>
    <row r="16" spans="1:8" x14ac:dyDescent="0.25">
      <c r="A16" s="1"/>
      <c r="B16" s="11"/>
      <c r="C16" s="11"/>
      <c r="D16" s="11"/>
      <c r="E16" s="11"/>
      <c r="F16" s="11"/>
      <c r="G16" s="11"/>
      <c r="H16" s="11"/>
    </row>
    <row r="17" spans="1:8" x14ac:dyDescent="0.25">
      <c r="A17" s="1" t="s">
        <v>29</v>
      </c>
      <c r="B17" s="77"/>
      <c r="C17" s="77"/>
      <c r="D17" s="77"/>
      <c r="E17" s="77"/>
      <c r="F17" s="77"/>
      <c r="G17" s="77"/>
      <c r="H17" s="77"/>
    </row>
    <row r="18" spans="1:8" x14ac:dyDescent="0.25">
      <c r="A18" s="1"/>
      <c r="B18" s="11"/>
      <c r="C18" s="11"/>
      <c r="D18" s="11"/>
      <c r="E18" s="11"/>
      <c r="F18" s="11"/>
      <c r="G18" s="11"/>
      <c r="H18" s="11"/>
    </row>
    <row r="19" spans="1:8" ht="33" x14ac:dyDescent="0.25">
      <c r="A19" s="1" t="s">
        <v>68</v>
      </c>
      <c r="B19" s="77"/>
      <c r="C19" s="77"/>
      <c r="D19" s="77"/>
      <c r="E19" s="77"/>
      <c r="F19" s="77"/>
      <c r="G19" s="77"/>
      <c r="H19" s="77"/>
    </row>
    <row r="20" spans="1:8" x14ac:dyDescent="0.25">
      <c r="A20" s="1"/>
      <c r="B20" s="11"/>
      <c r="C20" s="11"/>
      <c r="D20" s="11"/>
      <c r="E20" s="11"/>
      <c r="F20" s="11"/>
      <c r="G20" s="11"/>
      <c r="H20" s="11"/>
    </row>
    <row r="21" spans="1:8" ht="33" x14ac:dyDescent="0.25">
      <c r="A21" s="1" t="s">
        <v>49</v>
      </c>
      <c r="B21" s="77"/>
      <c r="C21" s="77"/>
      <c r="D21" s="77"/>
      <c r="E21" s="77"/>
      <c r="F21" s="77"/>
      <c r="G21" s="77"/>
      <c r="H21" s="77"/>
    </row>
    <row r="22" spans="1:8" x14ac:dyDescent="0.25">
      <c r="A22" s="1"/>
      <c r="B22" s="11"/>
      <c r="C22" s="11"/>
      <c r="D22" s="11"/>
      <c r="E22" s="11"/>
      <c r="F22" s="11"/>
      <c r="G22" s="11"/>
      <c r="H22" s="11"/>
    </row>
    <row r="23" spans="1:8" x14ac:dyDescent="0.25">
      <c r="A23" s="1" t="s">
        <v>30</v>
      </c>
      <c r="B23" s="77"/>
      <c r="C23" s="77"/>
      <c r="D23" s="77"/>
      <c r="E23" s="77"/>
      <c r="F23" s="77"/>
      <c r="G23" s="77"/>
      <c r="H23" s="77"/>
    </row>
    <row r="24" spans="1:8" x14ac:dyDescent="0.25">
      <c r="A24" s="1"/>
      <c r="B24" s="11"/>
      <c r="C24" s="11"/>
      <c r="D24" s="11"/>
      <c r="E24" s="11"/>
      <c r="F24" s="11"/>
      <c r="G24" s="11"/>
      <c r="H24" s="11"/>
    </row>
    <row r="25" spans="1:8" ht="33" x14ac:dyDescent="0.25">
      <c r="A25" s="1" t="s">
        <v>68</v>
      </c>
      <c r="B25" s="77"/>
      <c r="C25" s="77"/>
      <c r="D25" s="77"/>
      <c r="E25" s="77"/>
      <c r="F25" s="77"/>
      <c r="G25" s="77"/>
      <c r="H25" s="77"/>
    </row>
    <row r="26" spans="1:8" x14ac:dyDescent="0.25">
      <c r="A26" s="1"/>
      <c r="B26" s="11"/>
      <c r="C26" s="11"/>
      <c r="D26" s="11"/>
      <c r="E26" s="11"/>
      <c r="F26" s="11"/>
      <c r="G26" s="11"/>
      <c r="H26" s="11"/>
    </row>
    <row r="27" spans="1:8" ht="33" x14ac:dyDescent="0.25">
      <c r="A27" s="1" t="s">
        <v>50</v>
      </c>
      <c r="B27" s="77"/>
      <c r="C27" s="77"/>
      <c r="D27" s="77"/>
      <c r="E27" s="77"/>
      <c r="F27" s="77"/>
      <c r="G27" s="77"/>
      <c r="H27" s="77"/>
    </row>
    <row r="28" spans="1:8" x14ac:dyDescent="0.25">
      <c r="A28" s="17"/>
    </row>
    <row r="29" spans="1:8" x14ac:dyDescent="0.25">
      <c r="A29" s="17"/>
    </row>
  </sheetData>
  <mergeCells count="18">
    <mergeCell ref="B27:H27"/>
    <mergeCell ref="A3:H3"/>
    <mergeCell ref="A4:H4"/>
    <mergeCell ref="B11:H11"/>
    <mergeCell ref="B13:H13"/>
    <mergeCell ref="B15:H15"/>
    <mergeCell ref="B17:H17"/>
    <mergeCell ref="B19:H19"/>
    <mergeCell ref="B21:H21"/>
    <mergeCell ref="A6:A8"/>
    <mergeCell ref="B6:B8"/>
    <mergeCell ref="C6:C8"/>
    <mergeCell ref="D6:H6"/>
    <mergeCell ref="D7:D8"/>
    <mergeCell ref="E7:H7"/>
    <mergeCell ref="E1:H1"/>
    <mergeCell ref="B23:H23"/>
    <mergeCell ref="B25:H2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3"/>
  <sheetViews>
    <sheetView tabSelected="1" view="pageBreakPreview" topLeftCell="A16" zoomScale="60" workbookViewId="0">
      <selection activeCell="Q15" sqref="Q15"/>
    </sheetView>
  </sheetViews>
  <sheetFormatPr defaultColWidth="8.85546875" defaultRowHeight="16.5" x14ac:dyDescent="0.25"/>
  <cols>
    <col min="1" max="1" width="40.28515625" style="1" customWidth="1"/>
    <col min="2" max="2" width="17.5703125" style="1" customWidth="1"/>
    <col min="3" max="3" width="8.7109375" style="1" customWidth="1"/>
    <col min="4" max="4" width="10.7109375" style="1" customWidth="1"/>
    <col min="5" max="5" width="12" style="1" customWidth="1"/>
    <col min="6" max="6" width="10.5703125" style="1" customWidth="1"/>
    <col min="7" max="7" width="14.140625" style="1" customWidth="1"/>
    <col min="8" max="8" width="16.140625" style="1" customWidth="1"/>
    <col min="9" max="9" width="12.28515625" style="1" customWidth="1"/>
    <col min="10" max="10" width="11.7109375" style="1" customWidth="1"/>
    <col min="11" max="11" width="12.42578125" style="1" customWidth="1"/>
    <col min="12" max="12" width="11.28515625" style="1" customWidth="1"/>
    <col min="13" max="13" width="10.7109375" style="1" customWidth="1"/>
    <col min="14" max="14" width="12.28515625" style="1" customWidth="1"/>
    <col min="15" max="15" width="14.28515625" style="1" customWidth="1"/>
    <col min="16" max="16" width="13.28515625" style="1" customWidth="1"/>
    <col min="17" max="17" width="16.28515625" style="1" customWidth="1"/>
    <col min="18" max="18" width="16.7109375" style="1" customWidth="1"/>
    <col min="19" max="16384" width="8.85546875" style="1"/>
  </cols>
  <sheetData>
    <row r="3" spans="1:18" s="24" customFormat="1" ht="36" customHeight="1" x14ac:dyDescent="0.25"/>
    <row r="4" spans="1:18" s="24" customFormat="1" ht="25.5" customHeight="1" x14ac:dyDescent="0.25">
      <c r="A4" s="137" t="s">
        <v>80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s="24" customFormat="1" ht="30" customHeight="1" x14ac:dyDescent="0.25">
      <c r="A5" s="152" t="s">
        <v>160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s="36" customFormat="1" ht="24.75" customHeight="1" x14ac:dyDescent="0.25">
      <c r="A6" s="152" t="s">
        <v>159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18" s="24" customFormat="1" ht="32.25" customHeight="1" x14ac:dyDescent="0.25">
      <c r="A7" s="152" t="s">
        <v>170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s="24" customFormat="1" ht="24" customHeight="1" x14ac:dyDescent="0.25">
      <c r="A8" s="25"/>
      <c r="H8" s="57"/>
    </row>
    <row r="9" spans="1:18" s="24" customFormat="1" ht="48" customHeight="1" x14ac:dyDescent="0.25">
      <c r="A9" s="153" t="s">
        <v>41</v>
      </c>
      <c r="B9" s="123" t="s">
        <v>89</v>
      </c>
      <c r="C9" s="124"/>
      <c r="D9" s="124"/>
      <c r="E9" s="124"/>
      <c r="F9" s="125"/>
      <c r="G9" s="123" t="s">
        <v>108</v>
      </c>
      <c r="H9" s="124"/>
      <c r="I9" s="124"/>
      <c r="J9" s="124"/>
      <c r="K9" s="125"/>
      <c r="L9" s="123" t="s">
        <v>109</v>
      </c>
      <c r="M9" s="124"/>
      <c r="N9" s="124"/>
      <c r="O9" s="124"/>
      <c r="P9" s="124"/>
      <c r="Q9" s="154" t="s">
        <v>92</v>
      </c>
      <c r="R9" s="154" t="s">
        <v>93</v>
      </c>
    </row>
    <row r="10" spans="1:18" s="24" customFormat="1" ht="107.25" customHeight="1" x14ac:dyDescent="0.25">
      <c r="A10" s="153"/>
      <c r="B10" s="26" t="s">
        <v>90</v>
      </c>
      <c r="C10" s="26" t="s">
        <v>51</v>
      </c>
      <c r="D10" s="26" t="s">
        <v>48</v>
      </c>
      <c r="E10" s="26" t="s">
        <v>91</v>
      </c>
      <c r="F10" s="26" t="s">
        <v>88</v>
      </c>
      <c r="G10" s="26" t="s">
        <v>90</v>
      </c>
      <c r="H10" s="26" t="s">
        <v>51</v>
      </c>
      <c r="I10" s="26" t="s">
        <v>48</v>
      </c>
      <c r="J10" s="26" t="s">
        <v>91</v>
      </c>
      <c r="K10" s="26" t="s">
        <v>88</v>
      </c>
      <c r="L10" s="26" t="s">
        <v>90</v>
      </c>
      <c r="M10" s="26" t="s">
        <v>51</v>
      </c>
      <c r="N10" s="26" t="s">
        <v>48</v>
      </c>
      <c r="O10" s="26" t="s">
        <v>91</v>
      </c>
      <c r="P10" s="31" t="s">
        <v>88</v>
      </c>
      <c r="Q10" s="154"/>
      <c r="R10" s="154"/>
    </row>
    <row r="11" spans="1:18" s="24" customFormat="1" ht="38.25" customHeight="1" x14ac:dyDescent="0.25">
      <c r="A11" s="26">
        <v>1</v>
      </c>
      <c r="B11" s="26">
        <f>A11+1</f>
        <v>2</v>
      </c>
      <c r="C11" s="26">
        <f t="shared" ref="C11:R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32">
        <f t="shared" si="0"/>
        <v>17</v>
      </c>
      <c r="R11" s="33">
        <f t="shared" si="0"/>
        <v>18</v>
      </c>
    </row>
    <row r="12" spans="1:18" s="24" customFormat="1" ht="59.25" customHeight="1" x14ac:dyDescent="0.25">
      <c r="A12" s="86" t="s">
        <v>126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</row>
    <row r="13" spans="1:18" s="24" customFormat="1" ht="36" customHeight="1" x14ac:dyDescent="0.25">
      <c r="A13" s="146" t="s">
        <v>135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49"/>
    </row>
    <row r="14" spans="1:18" s="24" customFormat="1" ht="77.25" customHeight="1" x14ac:dyDescent="0.25">
      <c r="A14" s="27" t="s">
        <v>147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5">
        <v>0</v>
      </c>
      <c r="H14" s="44">
        <v>0</v>
      </c>
      <c r="I14" s="44">
        <v>0</v>
      </c>
      <c r="J14" s="44">
        <v>0</v>
      </c>
      <c r="K14" s="44">
        <v>0</v>
      </c>
      <c r="L14" s="45">
        <v>0</v>
      </c>
      <c r="M14" s="46">
        <v>0</v>
      </c>
      <c r="N14" s="46">
        <v>0</v>
      </c>
      <c r="O14" s="46">
        <v>0</v>
      </c>
      <c r="P14" s="46">
        <v>0</v>
      </c>
      <c r="Q14" s="191">
        <v>0</v>
      </c>
      <c r="R14" s="191">
        <v>0</v>
      </c>
    </row>
    <row r="15" spans="1:18" s="36" customFormat="1" ht="112.5" customHeight="1" x14ac:dyDescent="0.25">
      <c r="A15" s="38" t="s">
        <v>153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9">
        <v>0</v>
      </c>
      <c r="H15" s="48">
        <v>0</v>
      </c>
      <c r="I15" s="48">
        <v>0</v>
      </c>
      <c r="J15" s="48">
        <v>0</v>
      </c>
      <c r="K15" s="48">
        <v>0</v>
      </c>
      <c r="L15" s="49">
        <v>0</v>
      </c>
      <c r="M15" s="48">
        <v>0</v>
      </c>
      <c r="N15" s="48">
        <v>0</v>
      </c>
      <c r="O15" s="48">
        <v>0</v>
      </c>
      <c r="P15" s="48">
        <v>0</v>
      </c>
      <c r="Q15" s="192">
        <v>0</v>
      </c>
      <c r="R15" s="192">
        <v>0</v>
      </c>
    </row>
    <row r="16" spans="1:18" s="24" customFormat="1" ht="36.75" customHeight="1" x14ac:dyDescent="0.25">
      <c r="A16" s="146" t="s">
        <v>136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9"/>
    </row>
    <row r="17" spans="1:18" s="24" customFormat="1" ht="78" customHeight="1" x14ac:dyDescent="0.25">
      <c r="A17" s="59" t="s">
        <v>148</v>
      </c>
      <c r="B17" s="45">
        <f>C17+D17+E17+F17</f>
        <v>118</v>
      </c>
      <c r="C17" s="44">
        <v>0</v>
      </c>
      <c r="D17" s="44">
        <v>0</v>
      </c>
      <c r="E17" s="45">
        <v>118</v>
      </c>
      <c r="F17" s="44">
        <v>0</v>
      </c>
      <c r="G17" s="45">
        <f>H17+I17+J17+K17</f>
        <v>0</v>
      </c>
      <c r="H17" s="44">
        <v>0</v>
      </c>
      <c r="I17" s="44">
        <v>0</v>
      </c>
      <c r="J17" s="44">
        <v>0</v>
      </c>
      <c r="K17" s="44">
        <v>0</v>
      </c>
      <c r="L17" s="45">
        <f>M17+N17+O17+P17</f>
        <v>0</v>
      </c>
      <c r="M17" s="44">
        <v>0</v>
      </c>
      <c r="N17" s="44">
        <v>0</v>
      </c>
      <c r="O17" s="44">
        <v>0</v>
      </c>
      <c r="P17" s="46">
        <v>0</v>
      </c>
      <c r="Q17" s="191">
        <f>L17/B17*100</f>
        <v>0</v>
      </c>
      <c r="R17" s="191">
        <f>J17/E17*100</f>
        <v>0</v>
      </c>
    </row>
    <row r="18" spans="1:18" s="36" customFormat="1" ht="80.25" customHeight="1" x14ac:dyDescent="0.25">
      <c r="A18" s="60" t="s">
        <v>161</v>
      </c>
      <c r="B18" s="45">
        <f>C18+D18+E18+F18</f>
        <v>3400</v>
      </c>
      <c r="C18" s="48">
        <v>0</v>
      </c>
      <c r="D18" s="48">
        <v>0</v>
      </c>
      <c r="E18" s="45">
        <v>3400</v>
      </c>
      <c r="F18" s="48">
        <v>0</v>
      </c>
      <c r="G18" s="49">
        <f>H18+I18+J18+K18</f>
        <v>0</v>
      </c>
      <c r="H18" s="48">
        <v>0</v>
      </c>
      <c r="I18" s="48">
        <v>0</v>
      </c>
      <c r="J18" s="48">
        <v>0</v>
      </c>
      <c r="K18" s="48">
        <v>0</v>
      </c>
      <c r="L18" s="49">
        <f>M18+N18+O18+P18</f>
        <v>0</v>
      </c>
      <c r="M18" s="48">
        <v>0</v>
      </c>
      <c r="N18" s="48">
        <v>0</v>
      </c>
      <c r="O18" s="48">
        <v>0</v>
      </c>
      <c r="P18" s="48">
        <v>0</v>
      </c>
      <c r="Q18" s="191">
        <f>L18/B18*100</f>
        <v>0</v>
      </c>
      <c r="R18" s="191">
        <f>J18/E18*100</f>
        <v>0</v>
      </c>
    </row>
    <row r="19" spans="1:18" s="35" customFormat="1" ht="39" customHeight="1" x14ac:dyDescent="0.25">
      <c r="A19" s="133" t="s">
        <v>149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1:18" s="36" customFormat="1" ht="103.5" customHeight="1" x14ac:dyDescent="0.25">
      <c r="A20" s="60" t="s">
        <v>150</v>
      </c>
      <c r="B20" s="50">
        <f>C20+D20+E20+F20</f>
        <v>12050</v>
      </c>
      <c r="C20" s="50">
        <v>0</v>
      </c>
      <c r="D20" s="50">
        <v>10000</v>
      </c>
      <c r="E20" s="52">
        <v>2050</v>
      </c>
      <c r="F20" s="50">
        <v>0</v>
      </c>
      <c r="G20" s="50">
        <f>J20</f>
        <v>0</v>
      </c>
      <c r="H20" s="51">
        <v>0</v>
      </c>
      <c r="I20" s="51">
        <v>0</v>
      </c>
      <c r="J20" s="51">
        <v>0</v>
      </c>
      <c r="K20" s="51">
        <v>0</v>
      </c>
      <c r="L20" s="51">
        <f>O20</f>
        <v>0</v>
      </c>
      <c r="M20" s="51">
        <v>0</v>
      </c>
      <c r="N20" s="51">
        <v>0</v>
      </c>
      <c r="O20" s="51">
        <v>0</v>
      </c>
      <c r="P20" s="51">
        <v>0</v>
      </c>
      <c r="Q20" s="193">
        <f>L20/B20*100</f>
        <v>0</v>
      </c>
      <c r="R20" s="193">
        <f>J20/E20*100</f>
        <v>0</v>
      </c>
    </row>
    <row r="21" spans="1:18" s="24" customFormat="1" ht="59.25" customHeight="1" x14ac:dyDescent="0.25">
      <c r="A21" s="37" t="s">
        <v>75</v>
      </c>
      <c r="B21" s="52">
        <f t="shared" ref="B21:R21" si="1">B14+B15+B17+B18+B20</f>
        <v>15568</v>
      </c>
      <c r="C21" s="52">
        <f t="shared" si="1"/>
        <v>0</v>
      </c>
      <c r="D21" s="52">
        <f t="shared" si="1"/>
        <v>10000</v>
      </c>
      <c r="E21" s="52">
        <f t="shared" si="1"/>
        <v>5568</v>
      </c>
      <c r="F21" s="53">
        <f t="shared" si="1"/>
        <v>0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194">
        <f t="shared" si="1"/>
        <v>0</v>
      </c>
      <c r="R21" s="194">
        <f t="shared" si="1"/>
        <v>0</v>
      </c>
    </row>
    <row r="22" spans="1:18" s="36" customFormat="1" ht="59.25" customHeight="1" x14ac:dyDescent="0.25">
      <c r="A22" s="64"/>
      <c r="B22" s="65"/>
      <c r="C22" s="65"/>
      <c r="D22" s="65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67"/>
    </row>
    <row r="23" spans="1:18" s="36" customFormat="1" ht="24" customHeight="1" x14ac:dyDescent="0.25">
      <c r="A23" s="64"/>
      <c r="B23" s="65"/>
      <c r="C23" s="65"/>
      <c r="D23" s="65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7"/>
    </row>
    <row r="24" spans="1:18" s="24" customFormat="1" ht="18.75" customHeight="1" x14ac:dyDescent="0.25">
      <c r="A24" s="25"/>
    </row>
    <row r="25" spans="1:18" s="24" customFormat="1" ht="29.25" customHeight="1" x14ac:dyDescent="0.25">
      <c r="A25" s="136" t="s">
        <v>94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18" s="24" customFormat="1" ht="21" customHeight="1" x14ac:dyDescent="0.25">
      <c r="A26" s="25"/>
    </row>
    <row r="27" spans="1:18" s="24" customFormat="1" ht="38.25" customHeight="1" x14ac:dyDescent="0.25">
      <c r="A27" s="165" t="s">
        <v>76</v>
      </c>
      <c r="B27" s="153" t="s">
        <v>95</v>
      </c>
      <c r="C27" s="153"/>
      <c r="D27" s="153"/>
      <c r="E27" s="153" t="s">
        <v>26</v>
      </c>
      <c r="F27" s="153"/>
      <c r="G27" s="153" t="s">
        <v>27</v>
      </c>
      <c r="H27" s="153"/>
      <c r="I27" s="153"/>
      <c r="J27" s="153"/>
      <c r="K27" s="168" t="s">
        <v>100</v>
      </c>
      <c r="L27" s="169"/>
      <c r="M27" s="169"/>
      <c r="N27" s="170"/>
      <c r="O27" s="168" t="s">
        <v>84</v>
      </c>
      <c r="P27" s="170"/>
      <c r="Q27" s="28"/>
      <c r="R27" s="107"/>
    </row>
    <row r="28" spans="1:18" s="24" customFormat="1" ht="22.5" hidden="1" customHeight="1" x14ac:dyDescent="0.25">
      <c r="A28" s="166"/>
      <c r="B28" s="153"/>
      <c r="C28" s="153"/>
      <c r="D28" s="153"/>
      <c r="E28" s="153"/>
      <c r="F28" s="153"/>
      <c r="G28" s="161" t="s">
        <v>168</v>
      </c>
      <c r="H28" s="161" t="s">
        <v>99</v>
      </c>
      <c r="I28" s="161"/>
      <c r="J28" s="161"/>
      <c r="K28" s="171"/>
      <c r="L28" s="172"/>
      <c r="M28" s="172"/>
      <c r="N28" s="173"/>
      <c r="O28" s="171"/>
      <c r="P28" s="173"/>
      <c r="Q28" s="28"/>
      <c r="R28" s="107"/>
    </row>
    <row r="29" spans="1:18" s="24" customFormat="1" ht="36" customHeight="1" x14ac:dyDescent="0.25">
      <c r="A29" s="167"/>
      <c r="B29" s="153"/>
      <c r="C29" s="153"/>
      <c r="D29" s="153"/>
      <c r="E29" s="153"/>
      <c r="F29" s="153"/>
      <c r="G29" s="161"/>
      <c r="H29" s="34" t="s">
        <v>157</v>
      </c>
      <c r="I29" s="161" t="s">
        <v>156</v>
      </c>
      <c r="J29" s="161"/>
      <c r="K29" s="174"/>
      <c r="L29" s="175"/>
      <c r="M29" s="175"/>
      <c r="N29" s="176"/>
      <c r="O29" s="174"/>
      <c r="P29" s="176"/>
      <c r="Q29" s="28"/>
      <c r="R29" s="107"/>
    </row>
    <row r="30" spans="1:18" s="24" customFormat="1" ht="47.25" customHeight="1" x14ac:dyDescent="0.25">
      <c r="A30" s="26">
        <v>1</v>
      </c>
      <c r="B30" s="153">
        <v>2</v>
      </c>
      <c r="C30" s="153"/>
      <c r="D30" s="153"/>
      <c r="E30" s="153">
        <v>3</v>
      </c>
      <c r="F30" s="153"/>
      <c r="G30" s="26">
        <v>4</v>
      </c>
      <c r="H30" s="26">
        <v>5</v>
      </c>
      <c r="I30" s="123">
        <v>6</v>
      </c>
      <c r="J30" s="125"/>
      <c r="K30" s="123">
        <v>7</v>
      </c>
      <c r="L30" s="124"/>
      <c r="M30" s="124"/>
      <c r="N30" s="125"/>
      <c r="O30" s="120" t="s">
        <v>122</v>
      </c>
      <c r="P30" s="121"/>
      <c r="Q30" s="28"/>
      <c r="R30" s="29"/>
    </row>
    <row r="31" spans="1:18" s="24" customFormat="1" ht="49.5" customHeight="1" x14ac:dyDescent="0.25">
      <c r="A31" s="86" t="s">
        <v>144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03"/>
      <c r="Q31" s="30"/>
      <c r="R31" s="30"/>
    </row>
    <row r="32" spans="1:18" s="24" customFormat="1" ht="36" customHeight="1" x14ac:dyDescent="0.25">
      <c r="A32" s="177" t="s">
        <v>143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9"/>
      <c r="Q32" s="30"/>
      <c r="R32" s="30"/>
    </row>
    <row r="33" spans="1:18" s="24" customFormat="1" ht="78" customHeight="1" x14ac:dyDescent="0.25">
      <c r="A33" s="180" t="s">
        <v>140</v>
      </c>
      <c r="B33" s="86" t="s">
        <v>154</v>
      </c>
      <c r="C33" s="143"/>
      <c r="D33" s="87"/>
      <c r="E33" s="150" t="s">
        <v>155</v>
      </c>
      <c r="F33" s="90"/>
      <c r="G33" s="39">
        <v>1</v>
      </c>
      <c r="H33" s="39">
        <v>1</v>
      </c>
      <c r="I33" s="111" t="s">
        <v>158</v>
      </c>
      <c r="J33" s="90"/>
      <c r="K33" s="115" t="s">
        <v>169</v>
      </c>
      <c r="L33" s="116"/>
      <c r="M33" s="116"/>
      <c r="N33" s="117"/>
      <c r="O33" s="142"/>
      <c r="P33" s="141"/>
      <c r="Q33" s="30"/>
      <c r="R33" s="30"/>
    </row>
    <row r="34" spans="1:18" s="24" customFormat="1" ht="60.75" customHeight="1" x14ac:dyDescent="0.25">
      <c r="A34" s="130"/>
      <c r="B34" s="86" t="s">
        <v>141</v>
      </c>
      <c r="C34" s="131"/>
      <c r="D34" s="103"/>
      <c r="E34" s="150" t="s">
        <v>142</v>
      </c>
      <c r="F34" s="90"/>
      <c r="G34" s="39">
        <v>58</v>
      </c>
      <c r="H34" s="39">
        <v>58</v>
      </c>
      <c r="I34" s="163" t="s">
        <v>158</v>
      </c>
      <c r="J34" s="164"/>
      <c r="K34" s="115" t="s">
        <v>169</v>
      </c>
      <c r="L34" s="116"/>
      <c r="M34" s="116"/>
      <c r="N34" s="117"/>
      <c r="O34" s="142"/>
      <c r="P34" s="162"/>
      <c r="Q34" s="30"/>
      <c r="R34" s="30"/>
    </row>
    <row r="35" spans="1:18" s="24" customFormat="1" ht="47.25" customHeight="1" x14ac:dyDescent="0.25">
      <c r="A35" s="145" t="s">
        <v>162</v>
      </c>
      <c r="B35" s="144" t="s">
        <v>128</v>
      </c>
      <c r="C35" s="160"/>
      <c r="D35" s="160"/>
      <c r="E35" s="181" t="s">
        <v>130</v>
      </c>
      <c r="F35" s="182"/>
      <c r="G35" s="181">
        <v>17</v>
      </c>
      <c r="H35" s="181">
        <v>17</v>
      </c>
      <c r="I35" s="181">
        <f>9+2</f>
        <v>11</v>
      </c>
      <c r="J35" s="183"/>
      <c r="K35" s="184" t="s">
        <v>169</v>
      </c>
      <c r="L35" s="182"/>
      <c r="M35" s="182"/>
      <c r="N35" s="182"/>
      <c r="O35" s="185"/>
      <c r="P35" s="119"/>
      <c r="Q35" s="30"/>
      <c r="R35" s="30"/>
    </row>
    <row r="36" spans="1:18" s="24" customFormat="1" ht="55.5" customHeight="1" x14ac:dyDescent="0.25">
      <c r="A36" s="145"/>
      <c r="B36" s="160"/>
      <c r="C36" s="160"/>
      <c r="D36" s="160"/>
      <c r="E36" s="182"/>
      <c r="F36" s="182"/>
      <c r="G36" s="182"/>
      <c r="H36" s="182"/>
      <c r="I36" s="183"/>
      <c r="J36" s="183"/>
      <c r="K36" s="182"/>
      <c r="L36" s="182"/>
      <c r="M36" s="182"/>
      <c r="N36" s="182"/>
      <c r="O36" s="119"/>
      <c r="P36" s="119"/>
      <c r="Q36" s="30"/>
      <c r="R36" s="30"/>
    </row>
    <row r="37" spans="1:18" s="24" customFormat="1" ht="36.75" customHeight="1" x14ac:dyDescent="0.25">
      <c r="A37" s="144" t="s">
        <v>145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30"/>
      <c r="R37" s="30"/>
    </row>
    <row r="38" spans="1:18" s="36" customFormat="1" ht="65.25" customHeight="1" x14ac:dyDescent="0.25">
      <c r="A38" s="61" t="s">
        <v>146</v>
      </c>
      <c r="B38" s="86" t="s">
        <v>132</v>
      </c>
      <c r="C38" s="131"/>
      <c r="D38" s="103"/>
      <c r="E38" s="150" t="s">
        <v>134</v>
      </c>
      <c r="F38" s="151"/>
      <c r="G38" s="55">
        <v>71634.399999999994</v>
      </c>
      <c r="H38" s="55">
        <v>65310.9</v>
      </c>
      <c r="I38" s="156" t="s">
        <v>158</v>
      </c>
      <c r="J38" s="157"/>
      <c r="K38" s="115" t="s">
        <v>169</v>
      </c>
      <c r="L38" s="116"/>
      <c r="M38" s="116"/>
      <c r="N38" s="117"/>
      <c r="O38" s="158"/>
      <c r="P38" s="159"/>
      <c r="Q38" s="186"/>
      <c r="R38" s="186"/>
    </row>
    <row r="39" spans="1:18" s="36" customFormat="1" ht="65.25" customHeight="1" x14ac:dyDescent="0.25">
      <c r="A39" s="129" t="s">
        <v>161</v>
      </c>
      <c r="B39" s="86" t="s">
        <v>127</v>
      </c>
      <c r="C39" s="131"/>
      <c r="D39" s="103"/>
      <c r="E39" s="138" t="s">
        <v>129</v>
      </c>
      <c r="F39" s="139"/>
      <c r="G39" s="39">
        <v>29601</v>
      </c>
      <c r="H39" s="39">
        <v>35300</v>
      </c>
      <c r="I39" s="113">
        <f>4254+9307</f>
        <v>13561</v>
      </c>
      <c r="J39" s="114"/>
      <c r="K39" s="115" t="s">
        <v>169</v>
      </c>
      <c r="L39" s="116"/>
      <c r="M39" s="116"/>
      <c r="N39" s="117"/>
      <c r="O39" s="140"/>
      <c r="P39" s="141"/>
      <c r="Q39" s="62"/>
      <c r="R39" s="62"/>
    </row>
    <row r="40" spans="1:18" s="36" customFormat="1" ht="56.25" customHeight="1" x14ac:dyDescent="0.25">
      <c r="A40" s="130"/>
      <c r="B40" s="108" t="s">
        <v>131</v>
      </c>
      <c r="C40" s="109"/>
      <c r="D40" s="110"/>
      <c r="E40" s="111" t="s">
        <v>129</v>
      </c>
      <c r="F40" s="112"/>
      <c r="G40" s="54">
        <v>12310</v>
      </c>
      <c r="H40" s="54">
        <v>19200</v>
      </c>
      <c r="I40" s="113">
        <v>15065</v>
      </c>
      <c r="J40" s="114"/>
      <c r="K40" s="115" t="s">
        <v>169</v>
      </c>
      <c r="L40" s="116"/>
      <c r="M40" s="116"/>
      <c r="N40" s="117"/>
      <c r="O40" s="118"/>
      <c r="P40" s="119"/>
      <c r="Q40" s="62"/>
      <c r="R40" s="62"/>
    </row>
    <row r="41" spans="1:18" s="36" customFormat="1" ht="34.5" customHeight="1" x14ac:dyDescent="0.25">
      <c r="A41" s="126" t="s">
        <v>151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8"/>
      <c r="Q41" s="30"/>
      <c r="R41" s="30"/>
    </row>
    <row r="42" spans="1:18" s="24" customFormat="1" ht="30" customHeight="1" x14ac:dyDescent="0.25">
      <c r="A42" s="102" t="s">
        <v>123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8" s="36" customFormat="1" ht="17.25" customHeigh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s="24" customFormat="1" ht="29.25" customHeight="1" x14ac:dyDescent="0.25">
      <c r="A44" s="102" t="s">
        <v>124</v>
      </c>
      <c r="B44" s="102"/>
      <c r="C44" s="102"/>
      <c r="D44" s="102"/>
    </row>
    <row r="45" spans="1:18" s="36" customFormat="1" ht="46.5" customHeight="1" x14ac:dyDescent="0.25">
      <c r="A45" s="63"/>
      <c r="B45" s="63"/>
      <c r="C45" s="63"/>
      <c r="D45" s="63"/>
    </row>
    <row r="46" spans="1:18" s="36" customFormat="1" ht="29.25" customHeight="1" x14ac:dyDescent="0.25">
      <c r="A46" s="63"/>
      <c r="B46" s="63"/>
      <c r="C46" s="63"/>
      <c r="D46" s="63"/>
    </row>
    <row r="47" spans="1:18" s="36" customFormat="1" ht="49.5" customHeight="1" x14ac:dyDescent="0.25">
      <c r="A47" s="63"/>
      <c r="B47" s="63"/>
      <c r="C47" s="63"/>
      <c r="D47" s="63"/>
    </row>
    <row r="48" spans="1:18" s="36" customFormat="1" ht="29.25" customHeight="1" x14ac:dyDescent="0.25">
      <c r="A48" s="63"/>
      <c r="B48" s="63"/>
      <c r="C48" s="63"/>
      <c r="D48" s="63"/>
    </row>
    <row r="49" spans="1:18" s="36" customFormat="1" ht="29.25" customHeight="1" x14ac:dyDescent="0.25">
      <c r="A49" s="63"/>
      <c r="B49" s="63"/>
      <c r="C49" s="63"/>
      <c r="D49" s="63"/>
    </row>
    <row r="50" spans="1:18" s="36" customFormat="1" ht="29.25" customHeight="1" x14ac:dyDescent="0.25">
      <c r="A50" s="63"/>
      <c r="B50" s="63"/>
      <c r="C50" s="63"/>
      <c r="D50" s="63"/>
    </row>
    <row r="51" spans="1:18" s="36" customFormat="1" ht="29.25" customHeight="1" x14ac:dyDescent="0.25">
      <c r="A51" s="63"/>
      <c r="B51" s="63"/>
      <c r="C51" s="63"/>
      <c r="D51" s="63"/>
    </row>
    <row r="52" spans="1:18" s="36" customFormat="1" ht="29.25" customHeight="1" x14ac:dyDescent="0.25">
      <c r="A52" s="63"/>
      <c r="B52" s="63"/>
      <c r="C52" s="63"/>
      <c r="D52" s="63"/>
    </row>
    <row r="53" spans="1:18" s="36" customFormat="1" ht="56.25" customHeight="1" x14ac:dyDescent="0.25">
      <c r="A53" s="137" t="s">
        <v>163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1:18" s="36" customFormat="1" ht="33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8" s="36" customFormat="1" ht="61.5" customHeight="1" x14ac:dyDescent="0.25">
      <c r="A55" s="120" t="s">
        <v>85</v>
      </c>
      <c r="B55" s="121"/>
      <c r="C55" s="120" t="s">
        <v>164</v>
      </c>
      <c r="D55" s="122"/>
      <c r="E55" s="122"/>
      <c r="F55" s="121"/>
      <c r="G55" s="123" t="s">
        <v>165</v>
      </c>
      <c r="H55" s="124"/>
      <c r="I55" s="124"/>
      <c r="J55" s="124"/>
      <c r="K55" s="124"/>
      <c r="L55" s="125"/>
      <c r="M55" s="107"/>
      <c r="N55" s="107"/>
      <c r="O55" s="107"/>
      <c r="P55" s="107"/>
      <c r="Q55" s="107"/>
      <c r="R55" s="107"/>
    </row>
    <row r="56" spans="1:18" s="36" customFormat="1" ht="34.5" customHeight="1" x14ac:dyDescent="0.25">
      <c r="A56" s="120">
        <v>1</v>
      </c>
      <c r="B56" s="121"/>
      <c r="C56" s="120">
        <v>2</v>
      </c>
      <c r="D56" s="122"/>
      <c r="E56" s="122"/>
      <c r="F56" s="121"/>
      <c r="G56" s="123">
        <v>3</v>
      </c>
      <c r="H56" s="124"/>
      <c r="I56" s="124"/>
      <c r="J56" s="124"/>
      <c r="K56" s="124"/>
      <c r="L56" s="125"/>
      <c r="M56" s="41"/>
      <c r="N56" s="41"/>
      <c r="O56" s="41"/>
      <c r="P56" s="41"/>
      <c r="Q56" s="41"/>
      <c r="R56" s="41"/>
    </row>
    <row r="57" spans="1:18" s="36" customFormat="1" ht="72.75" customHeight="1" x14ac:dyDescent="0.25">
      <c r="A57" s="86" t="s">
        <v>137</v>
      </c>
      <c r="B57" s="103"/>
      <c r="C57" s="88">
        <v>0</v>
      </c>
      <c r="D57" s="104"/>
      <c r="E57" s="104"/>
      <c r="F57" s="105"/>
      <c r="G57" s="106">
        <v>0</v>
      </c>
      <c r="H57" s="106"/>
      <c r="I57" s="106"/>
      <c r="J57" s="106"/>
      <c r="K57" s="106"/>
      <c r="L57" s="106"/>
      <c r="M57" s="107"/>
      <c r="N57" s="107"/>
      <c r="O57" s="107"/>
      <c r="P57" s="107"/>
      <c r="Q57" s="107"/>
      <c r="R57" s="107"/>
    </row>
    <row r="58" spans="1:18" s="36" customFormat="1" ht="47.25" customHeight="1" x14ac:dyDescent="0.25">
      <c r="A58" s="86" t="s">
        <v>138</v>
      </c>
      <c r="B58" s="87"/>
      <c r="C58" s="88">
        <v>0</v>
      </c>
      <c r="D58" s="104"/>
      <c r="E58" s="104"/>
      <c r="F58" s="105"/>
      <c r="G58" s="106">
        <v>0</v>
      </c>
      <c r="H58" s="106"/>
      <c r="I58" s="106"/>
      <c r="J58" s="106"/>
      <c r="K58" s="106"/>
      <c r="L58" s="106"/>
      <c r="M58" s="41"/>
      <c r="N58" s="41"/>
      <c r="O58" s="41"/>
      <c r="P58" s="41"/>
      <c r="Q58" s="41"/>
      <c r="R58" s="41"/>
    </row>
    <row r="59" spans="1:18" s="36" customFormat="1" ht="50.25" customHeight="1" x14ac:dyDescent="0.25">
      <c r="A59" s="86" t="s">
        <v>139</v>
      </c>
      <c r="B59" s="87"/>
      <c r="C59" s="88">
        <v>0</v>
      </c>
      <c r="D59" s="104"/>
      <c r="E59" s="104"/>
      <c r="F59" s="105"/>
      <c r="G59" s="106">
        <v>0</v>
      </c>
      <c r="H59" s="106"/>
      <c r="I59" s="106"/>
      <c r="J59" s="106"/>
      <c r="K59" s="106"/>
      <c r="L59" s="106"/>
      <c r="M59" s="41"/>
      <c r="N59" s="41"/>
      <c r="O59" s="41"/>
      <c r="P59" s="41"/>
      <c r="Q59" s="41"/>
      <c r="R59" s="41"/>
    </row>
    <row r="60" spans="1:18" s="36" customFormat="1" ht="63" customHeight="1" x14ac:dyDescent="0.25">
      <c r="A60" s="86" t="s">
        <v>166</v>
      </c>
      <c r="B60" s="87"/>
      <c r="C60" s="88">
        <v>0</v>
      </c>
      <c r="D60" s="89"/>
      <c r="E60" s="89"/>
      <c r="F60" s="90"/>
      <c r="G60" s="88">
        <v>0</v>
      </c>
      <c r="H60" s="89"/>
      <c r="I60" s="89"/>
      <c r="J60" s="89"/>
      <c r="K60" s="89"/>
      <c r="L60" s="90"/>
      <c r="M60" s="41"/>
      <c r="N60" s="41"/>
      <c r="O60" s="41"/>
      <c r="P60" s="41"/>
      <c r="Q60" s="41"/>
      <c r="R60" s="41"/>
    </row>
    <row r="61" spans="1:18" s="36" customFormat="1" ht="63" customHeight="1" x14ac:dyDescent="0.25">
      <c r="A61" s="86" t="s">
        <v>167</v>
      </c>
      <c r="B61" s="87"/>
      <c r="C61" s="88">
        <v>0</v>
      </c>
      <c r="D61" s="89"/>
      <c r="E61" s="89"/>
      <c r="F61" s="90"/>
      <c r="G61" s="88">
        <v>0</v>
      </c>
      <c r="H61" s="89"/>
      <c r="I61" s="89"/>
      <c r="J61" s="89"/>
      <c r="K61" s="89"/>
      <c r="L61" s="90"/>
      <c r="M61" s="58"/>
      <c r="N61" s="58"/>
      <c r="O61" s="58"/>
      <c r="P61" s="58"/>
      <c r="Q61" s="58"/>
      <c r="R61" s="58"/>
    </row>
    <row r="62" spans="1:18" s="36" customFormat="1" ht="27.75" customHeight="1" x14ac:dyDescent="0.25">
      <c r="A62" s="93" t="s">
        <v>75</v>
      </c>
      <c r="B62" s="94"/>
      <c r="C62" s="95">
        <f>C57+C58+C59</f>
        <v>0</v>
      </c>
      <c r="D62" s="96"/>
      <c r="E62" s="96"/>
      <c r="F62" s="97"/>
      <c r="G62" s="98">
        <f>G57+G58+G59</f>
        <v>0</v>
      </c>
      <c r="H62" s="99"/>
      <c r="I62" s="99"/>
      <c r="J62" s="99"/>
      <c r="K62" s="99"/>
      <c r="L62" s="99"/>
      <c r="M62" s="100"/>
      <c r="N62" s="100"/>
      <c r="O62" s="100"/>
      <c r="P62" s="100"/>
      <c r="Q62" s="100"/>
      <c r="R62" s="100"/>
    </row>
    <row r="63" spans="1:18" s="36" customFormat="1" ht="12" customHeight="1" x14ac:dyDescent="0.25">
      <c r="A63" s="25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8" s="36" customFormat="1" ht="27" customHeight="1" x14ac:dyDescent="0.25">
      <c r="A64" s="101" t="s">
        <v>125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1:18" s="36" customFormat="1" ht="51" customHeight="1" x14ac:dyDescent="0.25">
      <c r="A65" s="102" t="s">
        <v>152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42"/>
      <c r="N65" s="42"/>
      <c r="O65" s="42"/>
      <c r="P65" s="42"/>
      <c r="Q65" s="42"/>
      <c r="R65" s="42"/>
    </row>
    <row r="66" spans="1:18" s="36" customFormat="1" ht="24" customHeight="1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s="36" customFormat="1" ht="16.5" customHeight="1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36" customFormat="1" ht="40.5" customHeight="1" x14ac:dyDescent="0.25">
      <c r="A68" s="25" t="s">
        <v>171</v>
      </c>
      <c r="B68" s="91"/>
      <c r="C68" s="91"/>
      <c r="D68" s="91"/>
      <c r="E68" s="91"/>
      <c r="F68" s="91"/>
      <c r="G68" s="91"/>
      <c r="L68" s="91" t="s">
        <v>172</v>
      </c>
      <c r="M68" s="91"/>
      <c r="N68" s="91"/>
      <c r="O68" s="91"/>
      <c r="P68" s="91"/>
      <c r="Q68" s="91"/>
    </row>
    <row r="69" spans="1:18" s="36" customFormat="1" ht="23.25" customHeight="1" x14ac:dyDescent="0.25">
      <c r="A69" s="25"/>
      <c r="B69" s="92" t="s">
        <v>81</v>
      </c>
      <c r="C69" s="92"/>
      <c r="D69" s="92"/>
      <c r="E69" s="92"/>
      <c r="F69" s="92"/>
      <c r="G69" s="92"/>
      <c r="L69" s="92" t="s">
        <v>82</v>
      </c>
      <c r="M69" s="92"/>
      <c r="N69" s="92"/>
      <c r="O69" s="92"/>
      <c r="P69" s="92"/>
      <c r="Q69" s="92"/>
    </row>
    <row r="70" spans="1:18" s="36" customFormat="1" ht="23.25" customHeight="1" x14ac:dyDescent="0.25">
      <c r="A70" s="25"/>
    </row>
    <row r="71" spans="1:18" s="36" customFormat="1" ht="38.25" customHeight="1" x14ac:dyDescent="0.25">
      <c r="A71" s="25" t="s">
        <v>83</v>
      </c>
      <c r="B71" s="91"/>
      <c r="C71" s="91"/>
      <c r="D71" s="91"/>
      <c r="E71" s="91"/>
      <c r="F71" s="91"/>
      <c r="G71" s="91"/>
      <c r="L71" s="91" t="s">
        <v>133</v>
      </c>
      <c r="M71" s="91"/>
      <c r="N71" s="91"/>
      <c r="O71" s="91"/>
      <c r="P71" s="91"/>
      <c r="Q71" s="91"/>
    </row>
    <row r="72" spans="1:18" s="36" customFormat="1" ht="33" customHeight="1" x14ac:dyDescent="0.25">
      <c r="A72" s="25"/>
      <c r="B72" s="92" t="s">
        <v>81</v>
      </c>
      <c r="C72" s="92"/>
      <c r="D72" s="92"/>
      <c r="E72" s="92"/>
      <c r="F72" s="92"/>
      <c r="G72" s="92"/>
      <c r="L72" s="92" t="s">
        <v>82</v>
      </c>
      <c r="M72" s="92"/>
      <c r="N72" s="92"/>
      <c r="O72" s="92"/>
      <c r="P72" s="92"/>
      <c r="Q72" s="92"/>
    </row>
    <row r="73" spans="1:18" s="36" customFormat="1" ht="33.75" customHeight="1" x14ac:dyDescent="0.25">
      <c r="A73" s="42"/>
      <c r="B73" s="42"/>
      <c r="C73" s="42"/>
      <c r="D73" s="42"/>
    </row>
  </sheetData>
  <mergeCells count="110">
    <mergeCell ref="A27:A29"/>
    <mergeCell ref="H28:J28"/>
    <mergeCell ref="K27:N29"/>
    <mergeCell ref="A42:R42"/>
    <mergeCell ref="E33:F33"/>
    <mergeCell ref="E30:F30"/>
    <mergeCell ref="I30:J30"/>
    <mergeCell ref="E27:F29"/>
    <mergeCell ref="B30:D30"/>
    <mergeCell ref="O27:P29"/>
    <mergeCell ref="O30:P30"/>
    <mergeCell ref="A31:P31"/>
    <mergeCell ref="G27:J27"/>
    <mergeCell ref="A32:P32"/>
    <mergeCell ref="K34:N34"/>
    <mergeCell ref="A33:A34"/>
    <mergeCell ref="B38:D38"/>
    <mergeCell ref="E35:F36"/>
    <mergeCell ref="G35:G36"/>
    <mergeCell ref="H35:H36"/>
    <mergeCell ref="I35:J36"/>
    <mergeCell ref="K35:N36"/>
    <mergeCell ref="O35:P36"/>
    <mergeCell ref="Q38:R38"/>
    <mergeCell ref="I38:J38"/>
    <mergeCell ref="O38:P38"/>
    <mergeCell ref="K38:N38"/>
    <mergeCell ref="B35:D36"/>
    <mergeCell ref="G28:G29"/>
    <mergeCell ref="R27:R29"/>
    <mergeCell ref="I29:J29"/>
    <mergeCell ref="B27:D29"/>
    <mergeCell ref="O34:P34"/>
    <mergeCell ref="B34:D34"/>
    <mergeCell ref="E34:F34"/>
    <mergeCell ref="I34:J34"/>
    <mergeCell ref="A4:R4"/>
    <mergeCell ref="A5:R5"/>
    <mergeCell ref="A7:R7"/>
    <mergeCell ref="A9:A10"/>
    <mergeCell ref="B9:F9"/>
    <mergeCell ref="G9:K9"/>
    <mergeCell ref="L9:P9"/>
    <mergeCell ref="Q9:Q10"/>
    <mergeCell ref="R9:R10"/>
    <mergeCell ref="A6:R6"/>
    <mergeCell ref="A12:R12"/>
    <mergeCell ref="A19:R19"/>
    <mergeCell ref="A25:R25"/>
    <mergeCell ref="K30:N30"/>
    <mergeCell ref="A53:L53"/>
    <mergeCell ref="A55:B55"/>
    <mergeCell ref="C55:F55"/>
    <mergeCell ref="G55:L55"/>
    <mergeCell ref="M55:R55"/>
    <mergeCell ref="B39:D39"/>
    <mergeCell ref="E39:F39"/>
    <mergeCell ref="I39:J39"/>
    <mergeCell ref="K39:N39"/>
    <mergeCell ref="O39:P39"/>
    <mergeCell ref="O33:P33"/>
    <mergeCell ref="K33:N33"/>
    <mergeCell ref="I33:J33"/>
    <mergeCell ref="B33:D33"/>
    <mergeCell ref="A44:D44"/>
    <mergeCell ref="A37:P37"/>
    <mergeCell ref="A35:A36"/>
    <mergeCell ref="A13:R13"/>
    <mergeCell ref="A16:R16"/>
    <mergeCell ref="E38:F38"/>
    <mergeCell ref="B40:D40"/>
    <mergeCell ref="E40:F40"/>
    <mergeCell ref="I40:J40"/>
    <mergeCell ref="K40:N40"/>
    <mergeCell ref="O40:P40"/>
    <mergeCell ref="A56:B56"/>
    <mergeCell ref="C56:F56"/>
    <mergeCell ref="G56:L56"/>
    <mergeCell ref="A41:P41"/>
    <mergeCell ref="A39:A40"/>
    <mergeCell ref="A57:B57"/>
    <mergeCell ref="C57:F57"/>
    <mergeCell ref="G57:L57"/>
    <mergeCell ref="M57:R57"/>
    <mergeCell ref="A58:B58"/>
    <mergeCell ref="C58:F58"/>
    <mergeCell ref="G58:L58"/>
    <mergeCell ref="A59:B59"/>
    <mergeCell ref="C59:F59"/>
    <mergeCell ref="G59:L59"/>
    <mergeCell ref="A60:B60"/>
    <mergeCell ref="C60:F60"/>
    <mergeCell ref="G60:L60"/>
    <mergeCell ref="B71:G71"/>
    <mergeCell ref="L71:Q71"/>
    <mergeCell ref="B72:G72"/>
    <mergeCell ref="L72:Q72"/>
    <mergeCell ref="A62:B62"/>
    <mergeCell ref="C62:F62"/>
    <mergeCell ref="G62:L62"/>
    <mergeCell ref="M62:R62"/>
    <mergeCell ref="A64:R64"/>
    <mergeCell ref="A65:L65"/>
    <mergeCell ref="B68:G68"/>
    <mergeCell ref="L68:Q68"/>
    <mergeCell ref="B69:G69"/>
    <mergeCell ref="L69:Q69"/>
    <mergeCell ref="A61:B61"/>
    <mergeCell ref="C61:F61"/>
    <mergeCell ref="G61:L61"/>
  </mergeCells>
  <pageMargins left="0.70866141732283472" right="0.31496062992125984" top="0.35433070866141736" bottom="0.15748031496062992" header="0" footer="0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A31" zoomScale="60" workbookViewId="0">
      <selection activeCell="V18" sqref="V18"/>
    </sheetView>
  </sheetViews>
  <sheetFormatPr defaultColWidth="9.28515625" defaultRowHeight="16.5" x14ac:dyDescent="0.25"/>
  <cols>
    <col min="1" max="1" width="6.7109375" style="1" customWidth="1"/>
    <col min="2" max="2" width="40.5703125" style="1" customWidth="1"/>
    <col min="3" max="3" width="27" style="1" customWidth="1"/>
    <col min="4" max="4" width="17.5703125" style="1" customWidth="1"/>
    <col min="5" max="6" width="9.28515625" style="1"/>
    <col min="7" max="7" width="9.5703125" style="1" customWidth="1"/>
    <col min="8" max="18" width="9.28515625" style="1"/>
    <col min="19" max="19" width="15.28515625" style="1" customWidth="1"/>
    <col min="20" max="20" width="15.42578125" style="1" customWidth="1"/>
    <col min="21" max="16384" width="9.28515625" style="1"/>
  </cols>
  <sheetData>
    <row r="1" spans="1:20" ht="36" customHeight="1" x14ac:dyDescent="0.25">
      <c r="P1" s="82" t="s">
        <v>120</v>
      </c>
      <c r="Q1" s="82"/>
      <c r="R1" s="82"/>
      <c r="S1" s="82"/>
      <c r="T1" s="82"/>
    </row>
    <row r="3" spans="1:20" x14ac:dyDescent="0.25">
      <c r="A3" s="68" t="s">
        <v>105</v>
      </c>
      <c r="B3" s="68"/>
      <c r="C3" s="68"/>
      <c r="D3" s="68"/>
    </row>
    <row r="4" spans="1:20" x14ac:dyDescent="0.25">
      <c r="A4" s="68" t="s">
        <v>106</v>
      </c>
      <c r="B4" s="68"/>
      <c r="C4" s="68"/>
      <c r="D4" s="68"/>
    </row>
    <row r="5" spans="1:20" x14ac:dyDescent="0.25">
      <c r="A5" s="68"/>
      <c r="B5" s="68"/>
      <c r="C5" s="68"/>
      <c r="D5" s="68"/>
    </row>
    <row r="6" spans="1:20" ht="66" x14ac:dyDescent="0.25">
      <c r="A6" s="19" t="s">
        <v>31</v>
      </c>
      <c r="B6" s="19" t="s">
        <v>101</v>
      </c>
      <c r="C6" s="19" t="s">
        <v>2</v>
      </c>
      <c r="D6" s="19" t="s">
        <v>107</v>
      </c>
    </row>
    <row r="7" spans="1:20" x14ac:dyDescent="0.25">
      <c r="A7" s="19">
        <v>1</v>
      </c>
      <c r="B7" s="19">
        <v>2</v>
      </c>
      <c r="C7" s="19">
        <v>3</v>
      </c>
      <c r="D7" s="19">
        <v>4</v>
      </c>
    </row>
    <row r="8" spans="1:20" x14ac:dyDescent="0.25">
      <c r="A8" s="75" t="s">
        <v>102</v>
      </c>
      <c r="B8" s="75"/>
      <c r="C8" s="75"/>
      <c r="D8" s="75"/>
    </row>
    <row r="9" spans="1:20" x14ac:dyDescent="0.25">
      <c r="A9" s="22"/>
      <c r="B9" s="19"/>
      <c r="C9" s="22"/>
      <c r="D9" s="22"/>
    </row>
    <row r="10" spans="1:20" x14ac:dyDescent="0.25">
      <c r="A10" s="22"/>
      <c r="B10" s="22"/>
      <c r="C10" s="22"/>
      <c r="D10" s="22"/>
    </row>
    <row r="11" spans="1:20" x14ac:dyDescent="0.25">
      <c r="A11" s="22"/>
      <c r="B11" s="22"/>
      <c r="C11" s="22"/>
      <c r="D11" s="22"/>
    </row>
    <row r="12" spans="1:20" x14ac:dyDescent="0.25">
      <c r="A12" s="75" t="s">
        <v>103</v>
      </c>
      <c r="B12" s="75"/>
      <c r="C12" s="75"/>
      <c r="D12" s="75"/>
    </row>
    <row r="13" spans="1:20" x14ac:dyDescent="0.25">
      <c r="A13" s="22"/>
      <c r="B13" s="22"/>
      <c r="C13" s="22"/>
      <c r="D13" s="22"/>
    </row>
    <row r="14" spans="1:20" x14ac:dyDescent="0.25">
      <c r="A14" s="22"/>
      <c r="B14" s="22"/>
      <c r="C14" s="22"/>
      <c r="D14" s="22"/>
    </row>
    <row r="15" spans="1:20" x14ac:dyDescent="0.25">
      <c r="A15" s="22"/>
      <c r="B15" s="22"/>
      <c r="C15" s="22"/>
      <c r="D15" s="22"/>
    </row>
    <row r="16" spans="1:20" ht="36.75" customHeight="1" x14ac:dyDescent="0.25">
      <c r="A16" s="75" t="s">
        <v>104</v>
      </c>
      <c r="B16" s="75"/>
      <c r="C16" s="75"/>
      <c r="D16" s="75"/>
    </row>
    <row r="17" spans="1:20" x14ac:dyDescent="0.25">
      <c r="A17" s="22"/>
      <c r="B17" s="22"/>
      <c r="C17" s="22"/>
      <c r="D17" s="22"/>
    </row>
    <row r="18" spans="1:20" x14ac:dyDescent="0.25">
      <c r="A18" s="22"/>
      <c r="B18" s="22"/>
      <c r="C18" s="22"/>
      <c r="D18" s="22"/>
    </row>
    <row r="19" spans="1:20" x14ac:dyDescent="0.25">
      <c r="A19" s="22"/>
      <c r="B19" s="22"/>
      <c r="C19" s="22"/>
      <c r="D19" s="22"/>
    </row>
    <row r="21" spans="1:20" x14ac:dyDescent="0.25">
      <c r="A21" s="68" t="s">
        <v>110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3" spans="1:20" ht="55.5" customHeight="1" x14ac:dyDescent="0.25">
      <c r="A23" s="70" t="s">
        <v>31</v>
      </c>
      <c r="B23" s="70" t="s">
        <v>101</v>
      </c>
      <c r="C23" s="70" t="s">
        <v>2</v>
      </c>
      <c r="D23" s="70" t="s">
        <v>89</v>
      </c>
      <c r="E23" s="70"/>
      <c r="F23" s="70"/>
      <c r="G23" s="70"/>
      <c r="H23" s="70"/>
      <c r="I23" s="70" t="s">
        <v>108</v>
      </c>
      <c r="J23" s="70"/>
      <c r="K23" s="70"/>
      <c r="L23" s="70"/>
      <c r="M23" s="70"/>
      <c r="N23" s="70" t="s">
        <v>109</v>
      </c>
      <c r="O23" s="70"/>
      <c r="P23" s="70"/>
      <c r="Q23" s="70"/>
      <c r="R23" s="70"/>
      <c r="S23" s="70" t="s">
        <v>92</v>
      </c>
      <c r="T23" s="70" t="s">
        <v>93</v>
      </c>
    </row>
    <row r="24" spans="1:20" ht="148.5" x14ac:dyDescent="0.25">
      <c r="A24" s="70"/>
      <c r="B24" s="70"/>
      <c r="C24" s="70"/>
      <c r="D24" s="21" t="s">
        <v>90</v>
      </c>
      <c r="E24" s="21" t="s">
        <v>51</v>
      </c>
      <c r="F24" s="21" t="s">
        <v>48</v>
      </c>
      <c r="G24" s="21" t="s">
        <v>91</v>
      </c>
      <c r="H24" s="21" t="s">
        <v>88</v>
      </c>
      <c r="I24" s="21" t="s">
        <v>90</v>
      </c>
      <c r="J24" s="21" t="s">
        <v>51</v>
      </c>
      <c r="K24" s="21" t="s">
        <v>48</v>
      </c>
      <c r="L24" s="21" t="s">
        <v>91</v>
      </c>
      <c r="M24" s="21" t="s">
        <v>88</v>
      </c>
      <c r="N24" s="21" t="s">
        <v>90</v>
      </c>
      <c r="O24" s="21" t="s">
        <v>51</v>
      </c>
      <c r="P24" s="21" t="s">
        <v>48</v>
      </c>
      <c r="Q24" s="21" t="s">
        <v>91</v>
      </c>
      <c r="R24" s="21" t="s">
        <v>88</v>
      </c>
      <c r="S24" s="70"/>
      <c r="T24" s="70"/>
    </row>
    <row r="25" spans="1:20" x14ac:dyDescent="0.25">
      <c r="A25" s="19">
        <v>1</v>
      </c>
      <c r="B25" s="19">
        <f>A25+1</f>
        <v>2</v>
      </c>
      <c r="C25" s="19">
        <f t="shared" ref="C25:T25" si="0">B25+1</f>
        <v>3</v>
      </c>
      <c r="D25" s="19">
        <f t="shared" si="0"/>
        <v>4</v>
      </c>
      <c r="E25" s="19">
        <f t="shared" si="0"/>
        <v>5</v>
      </c>
      <c r="F25" s="19">
        <f t="shared" si="0"/>
        <v>6</v>
      </c>
      <c r="G25" s="19">
        <f t="shared" si="0"/>
        <v>7</v>
      </c>
      <c r="H25" s="19">
        <f t="shared" si="0"/>
        <v>8</v>
      </c>
      <c r="I25" s="19">
        <f t="shared" si="0"/>
        <v>9</v>
      </c>
      <c r="J25" s="19">
        <f t="shared" si="0"/>
        <v>10</v>
      </c>
      <c r="K25" s="19">
        <f t="shared" si="0"/>
        <v>11</v>
      </c>
      <c r="L25" s="19">
        <f t="shared" si="0"/>
        <v>12</v>
      </c>
      <c r="M25" s="19">
        <f t="shared" si="0"/>
        <v>13</v>
      </c>
      <c r="N25" s="19">
        <f t="shared" si="0"/>
        <v>14</v>
      </c>
      <c r="O25" s="19">
        <f t="shared" si="0"/>
        <v>15</v>
      </c>
      <c r="P25" s="19">
        <f t="shared" si="0"/>
        <v>16</v>
      </c>
      <c r="Q25" s="19">
        <f t="shared" si="0"/>
        <v>17</v>
      </c>
      <c r="R25" s="19">
        <f t="shared" si="0"/>
        <v>18</v>
      </c>
      <c r="S25" s="19">
        <f t="shared" si="0"/>
        <v>19</v>
      </c>
      <c r="T25" s="19">
        <f t="shared" si="0"/>
        <v>20</v>
      </c>
    </row>
    <row r="26" spans="1:2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x14ac:dyDescent="0.25">
      <c r="A29" s="70" t="s">
        <v>75</v>
      </c>
      <c r="B29" s="7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1" spans="1:20" ht="16.5" customHeight="1" x14ac:dyDescent="0.25">
      <c r="A31" s="68" t="s">
        <v>111</v>
      </c>
      <c r="B31" s="68"/>
      <c r="C31" s="68"/>
      <c r="D31" s="68"/>
      <c r="E31" s="68"/>
      <c r="F31" s="68"/>
      <c r="G31" s="68"/>
    </row>
    <row r="32" spans="1:20" x14ac:dyDescent="0.25">
      <c r="A32" s="68"/>
      <c r="B32" s="68"/>
      <c r="C32" s="68"/>
      <c r="D32" s="68"/>
    </row>
    <row r="33" spans="1:18" ht="54" customHeight="1" x14ac:dyDescent="0.25">
      <c r="A33" s="19" t="s">
        <v>31</v>
      </c>
      <c r="B33" s="19" t="s">
        <v>101</v>
      </c>
      <c r="C33" s="19" t="s">
        <v>112</v>
      </c>
      <c r="D33" s="70" t="s">
        <v>113</v>
      </c>
      <c r="E33" s="70"/>
      <c r="F33" s="70" t="s">
        <v>114</v>
      </c>
      <c r="G33" s="70"/>
    </row>
    <row r="34" spans="1:18" x14ac:dyDescent="0.25">
      <c r="A34" s="19">
        <v>1</v>
      </c>
      <c r="B34" s="19">
        <v>2</v>
      </c>
      <c r="C34" s="19">
        <v>3</v>
      </c>
      <c r="D34" s="70">
        <v>4</v>
      </c>
      <c r="E34" s="70"/>
      <c r="F34" s="70">
        <v>5</v>
      </c>
      <c r="G34" s="70"/>
    </row>
    <row r="35" spans="1:18" x14ac:dyDescent="0.25">
      <c r="A35" s="22"/>
      <c r="B35" s="22"/>
      <c r="C35" s="22"/>
      <c r="D35" s="70"/>
      <c r="E35" s="70"/>
      <c r="F35" s="70"/>
      <c r="G35" s="70"/>
    </row>
    <row r="36" spans="1:18" x14ac:dyDescent="0.25">
      <c r="A36" s="22"/>
      <c r="B36" s="22"/>
      <c r="C36" s="22"/>
      <c r="D36" s="70"/>
      <c r="E36" s="70"/>
      <c r="F36" s="70"/>
      <c r="G36" s="70"/>
    </row>
    <row r="38" spans="1:18" ht="43.5" customHeight="1" x14ac:dyDescent="0.25">
      <c r="A38" s="68" t="s">
        <v>117</v>
      </c>
      <c r="B38" s="68"/>
      <c r="C38" s="68"/>
      <c r="D38" s="68"/>
      <c r="E38" s="68"/>
      <c r="F38" s="68"/>
    </row>
    <row r="40" spans="1:18" ht="33" customHeight="1" x14ac:dyDescent="0.25">
      <c r="A40" s="22" t="s">
        <v>31</v>
      </c>
      <c r="B40" s="70" t="s">
        <v>115</v>
      </c>
      <c r="C40" s="70"/>
      <c r="D40" s="70" t="s">
        <v>116</v>
      </c>
      <c r="E40" s="70"/>
      <c r="F40" s="70"/>
    </row>
    <row r="41" spans="1:18" x14ac:dyDescent="0.25">
      <c r="A41" s="19">
        <v>1</v>
      </c>
      <c r="B41" s="70">
        <v>2</v>
      </c>
      <c r="C41" s="70"/>
      <c r="D41" s="70">
        <v>3</v>
      </c>
      <c r="E41" s="70"/>
      <c r="F41" s="70"/>
    </row>
    <row r="42" spans="1:18" x14ac:dyDescent="0.25">
      <c r="A42" s="22"/>
      <c r="B42" s="70"/>
      <c r="C42" s="70"/>
      <c r="D42" s="70"/>
      <c r="E42" s="70"/>
      <c r="F42" s="70"/>
    </row>
    <row r="43" spans="1:18" x14ac:dyDescent="0.25">
      <c r="A43" s="22"/>
      <c r="B43" s="70"/>
      <c r="C43" s="70"/>
      <c r="D43" s="70"/>
      <c r="E43" s="70"/>
      <c r="F43" s="70"/>
    </row>
    <row r="44" spans="1:18" x14ac:dyDescent="0.25">
      <c r="A44" s="70" t="s">
        <v>118</v>
      </c>
      <c r="B44" s="70"/>
      <c r="C44" s="70"/>
      <c r="D44" s="70"/>
      <c r="E44" s="70"/>
      <c r="F44" s="70"/>
    </row>
    <row r="46" spans="1:18" x14ac:dyDescent="0.25">
      <c r="A46" s="68" t="s">
        <v>119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8" spans="1:18" ht="39.75" customHeight="1" x14ac:dyDescent="0.25">
      <c r="A48" s="188" t="s">
        <v>31</v>
      </c>
      <c r="B48" s="70" t="s">
        <v>95</v>
      </c>
      <c r="C48" s="70"/>
      <c r="D48" s="70" t="s">
        <v>26</v>
      </c>
      <c r="E48" s="70" t="s">
        <v>27</v>
      </c>
      <c r="F48" s="70"/>
      <c r="G48" s="70"/>
      <c r="H48" s="70"/>
      <c r="I48" s="70"/>
      <c r="J48" s="70"/>
      <c r="K48" s="187" t="s">
        <v>100</v>
      </c>
      <c r="L48" s="187"/>
      <c r="M48" s="187"/>
      <c r="N48" s="187"/>
      <c r="O48" s="187"/>
      <c r="P48" s="187"/>
      <c r="Q48" s="23"/>
      <c r="R48" s="79"/>
    </row>
    <row r="49" spans="1:18" ht="22.5" customHeight="1" x14ac:dyDescent="0.25">
      <c r="A49" s="189"/>
      <c r="B49" s="70"/>
      <c r="C49" s="70"/>
      <c r="D49" s="70"/>
      <c r="E49" s="70" t="s">
        <v>96</v>
      </c>
      <c r="F49" s="70"/>
      <c r="G49" s="70" t="s">
        <v>99</v>
      </c>
      <c r="H49" s="70"/>
      <c r="I49" s="70"/>
      <c r="J49" s="70"/>
      <c r="K49" s="187"/>
      <c r="L49" s="187"/>
      <c r="M49" s="187"/>
      <c r="N49" s="187"/>
      <c r="O49" s="187"/>
      <c r="P49" s="187"/>
      <c r="Q49" s="23"/>
      <c r="R49" s="79"/>
    </row>
    <row r="50" spans="1:18" ht="31.5" customHeight="1" x14ac:dyDescent="0.25">
      <c r="A50" s="190"/>
      <c r="B50" s="70"/>
      <c r="C50" s="70"/>
      <c r="D50" s="70"/>
      <c r="E50" s="70"/>
      <c r="F50" s="70"/>
      <c r="G50" s="70" t="s">
        <v>97</v>
      </c>
      <c r="H50" s="70"/>
      <c r="I50" s="70" t="s">
        <v>98</v>
      </c>
      <c r="J50" s="70"/>
      <c r="K50" s="187"/>
      <c r="L50" s="187"/>
      <c r="M50" s="187"/>
      <c r="N50" s="187"/>
      <c r="O50" s="187"/>
      <c r="P50" s="187"/>
      <c r="Q50" s="23"/>
      <c r="R50" s="79"/>
    </row>
    <row r="51" spans="1:18" ht="19.5" customHeight="1" x14ac:dyDescent="0.25">
      <c r="A51" s="19">
        <v>1</v>
      </c>
      <c r="B51" s="70">
        <v>2</v>
      </c>
      <c r="C51" s="70"/>
      <c r="D51" s="19">
        <v>3</v>
      </c>
      <c r="E51" s="70">
        <v>4</v>
      </c>
      <c r="F51" s="70"/>
      <c r="G51" s="70">
        <v>5</v>
      </c>
      <c r="H51" s="70"/>
      <c r="I51" s="70">
        <v>6</v>
      </c>
      <c r="J51" s="70"/>
      <c r="K51" s="70">
        <v>7</v>
      </c>
      <c r="L51" s="70"/>
      <c r="M51" s="70"/>
      <c r="N51" s="70"/>
      <c r="O51" s="70"/>
      <c r="P51" s="70"/>
      <c r="Q51" s="23"/>
      <c r="R51" s="20"/>
    </row>
    <row r="52" spans="1:18" x14ac:dyDescent="0.25">
      <c r="A52" s="22"/>
      <c r="B52" s="70" t="s">
        <v>77</v>
      </c>
      <c r="C52" s="70"/>
      <c r="D52" s="22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3"/>
      <c r="R52" s="3"/>
    </row>
    <row r="53" spans="1:18" x14ac:dyDescent="0.25">
      <c r="A53" s="22"/>
      <c r="B53" s="70" t="s">
        <v>78</v>
      </c>
      <c r="C53" s="70"/>
      <c r="D53" s="22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3"/>
      <c r="R53" s="3"/>
    </row>
    <row r="54" spans="1:18" x14ac:dyDescent="0.25">
      <c r="A54" s="22"/>
      <c r="B54" s="70" t="s">
        <v>79</v>
      </c>
      <c r="C54" s="70"/>
      <c r="D54" s="22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3"/>
      <c r="R54" s="3"/>
    </row>
  </sheetData>
  <mergeCells count="69">
    <mergeCell ref="R48:R50"/>
    <mergeCell ref="A48:A50"/>
    <mergeCell ref="D42:F42"/>
    <mergeCell ref="D43:F43"/>
    <mergeCell ref="B42:C42"/>
    <mergeCell ref="B43:C43"/>
    <mergeCell ref="A44:C44"/>
    <mergeCell ref="D44:F44"/>
    <mergeCell ref="K53:P53"/>
    <mergeCell ref="K54:P54"/>
    <mergeCell ref="I50:J50"/>
    <mergeCell ref="G49:J49"/>
    <mergeCell ref="E48:J48"/>
    <mergeCell ref="G51:H51"/>
    <mergeCell ref="G52:H52"/>
    <mergeCell ref="G53:H53"/>
    <mergeCell ref="E49:F50"/>
    <mergeCell ref="G50:H50"/>
    <mergeCell ref="I51:J51"/>
    <mergeCell ref="I54:J54"/>
    <mergeCell ref="I53:J53"/>
    <mergeCell ref="G54:H54"/>
    <mergeCell ref="I52:J52"/>
    <mergeCell ref="K48:P50"/>
    <mergeCell ref="B41:C41"/>
    <mergeCell ref="D41:F41"/>
    <mergeCell ref="A38:F38"/>
    <mergeCell ref="B53:C53"/>
    <mergeCell ref="B54:C54"/>
    <mergeCell ref="D48:D50"/>
    <mergeCell ref="E51:F51"/>
    <mergeCell ref="E54:F54"/>
    <mergeCell ref="E53:F53"/>
    <mergeCell ref="E52:F52"/>
    <mergeCell ref="A46:N46"/>
    <mergeCell ref="K51:P51"/>
    <mergeCell ref="K52:P52"/>
    <mergeCell ref="B48:C50"/>
    <mergeCell ref="B51:C51"/>
    <mergeCell ref="B52:C52"/>
    <mergeCell ref="B40:C40"/>
    <mergeCell ref="D40:F40"/>
    <mergeCell ref="D35:E35"/>
    <mergeCell ref="D36:E36"/>
    <mergeCell ref="F35:G35"/>
    <mergeCell ref="F36:G36"/>
    <mergeCell ref="A12:D12"/>
    <mergeCell ref="A16:D16"/>
    <mergeCell ref="D34:E34"/>
    <mergeCell ref="F33:G33"/>
    <mergeCell ref="F34:G34"/>
    <mergeCell ref="A31:G31"/>
    <mergeCell ref="D33:E33"/>
    <mergeCell ref="A3:D3"/>
    <mergeCell ref="A4:D4"/>
    <mergeCell ref="P1:T1"/>
    <mergeCell ref="A21:T21"/>
    <mergeCell ref="A32:D32"/>
    <mergeCell ref="A29:B29"/>
    <mergeCell ref="T23:T24"/>
    <mergeCell ref="B23:B24"/>
    <mergeCell ref="C23:C24"/>
    <mergeCell ref="D23:H23"/>
    <mergeCell ref="A23:A24"/>
    <mergeCell ref="I23:M23"/>
    <mergeCell ref="N23:R23"/>
    <mergeCell ref="S23:S24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7'!Область_печати</vt:lpstr>
      <vt:lpstr>'Приложение 8'!Область_печати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2021-07-20T07:05:14Z</cp:lastPrinted>
  <dcterms:created xsi:type="dcterms:W3CDTF">2015-10-25T18:07:17Z</dcterms:created>
  <dcterms:modified xsi:type="dcterms:W3CDTF">2021-10-20T06:59:06Z</dcterms:modified>
</cp:coreProperties>
</file>